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hLeeSMason\Documents\Dinah Lee Mason\JRAC\JRAC Diving\2022\"/>
    </mc:Choice>
  </mc:AlternateContent>
  <bookViews>
    <workbookView xWindow="0" yWindow="0" windowWidth="17745" windowHeight="7020"/>
  </bookViews>
  <sheets>
    <sheet name="SCORES" sheetId="1" r:id="rId1"/>
    <sheet name="CATEGORY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H37" i="1" l="1"/>
  <c r="H38" i="1"/>
  <c r="H39" i="1"/>
  <c r="H40" i="1"/>
  <c r="H41" i="1"/>
  <c r="H42" i="1"/>
  <c r="H43" i="1"/>
  <c r="H44" i="1"/>
  <c r="H36" i="1"/>
  <c r="C8" i="1" l="1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4" i="1"/>
  <c r="D14" i="1"/>
  <c r="E14" i="1"/>
  <c r="F14" i="1"/>
  <c r="G14" i="1"/>
  <c r="H14" i="1"/>
  <c r="I13" i="1" l="1"/>
  <c r="J13" i="1"/>
  <c r="S13" i="1"/>
  <c r="R13" i="1" l="1"/>
  <c r="K15" i="1"/>
  <c r="K17" i="1" s="1"/>
  <c r="K18" i="1" s="1"/>
  <c r="S14" i="1" l="1"/>
  <c r="S12" i="1"/>
  <c r="S11" i="1"/>
  <c r="S10" i="1"/>
  <c r="S9" i="1"/>
  <c r="S8" i="1"/>
  <c r="S7" i="1"/>
  <c r="S6" i="1"/>
  <c r="S5" i="1"/>
  <c r="Q11" i="1"/>
  <c r="J14" i="1"/>
  <c r="J12" i="1"/>
  <c r="J11" i="1"/>
  <c r="J10" i="1"/>
  <c r="J9" i="1"/>
  <c r="J8" i="1"/>
  <c r="J7" i="1"/>
  <c r="J6" i="1"/>
  <c r="J5" i="1"/>
  <c r="L15" i="1" l="1"/>
  <c r="L17" i="1" s="1"/>
  <c r="L18" i="1" s="1"/>
  <c r="M15" i="1"/>
  <c r="M17" i="1" s="1"/>
  <c r="M18" i="1" s="1"/>
  <c r="N15" i="1"/>
  <c r="O15" i="1"/>
  <c r="P15" i="1"/>
  <c r="Q14" i="1" l="1"/>
  <c r="I14" i="1"/>
  <c r="R14" i="1" l="1"/>
  <c r="O25" i="1"/>
  <c r="O26" i="1"/>
  <c r="O27" i="1"/>
  <c r="O28" i="1"/>
  <c r="O29" i="1"/>
  <c r="O30" i="1"/>
  <c r="O31" i="1"/>
  <c r="O32" i="1"/>
  <c r="O24" i="1"/>
  <c r="Q12" i="1" l="1"/>
  <c r="I12" i="1"/>
  <c r="I11" i="1"/>
  <c r="Q10" i="1"/>
  <c r="I10" i="1"/>
  <c r="Q9" i="1"/>
  <c r="I9" i="1"/>
  <c r="Q8" i="1"/>
  <c r="I8" i="1"/>
  <c r="Q7" i="1"/>
  <c r="I7" i="1"/>
  <c r="Q6" i="1"/>
  <c r="I6" i="1"/>
  <c r="Q5" i="1"/>
  <c r="I5" i="1"/>
  <c r="Q15" i="1" l="1"/>
  <c r="R9" i="1"/>
  <c r="R5" i="1"/>
  <c r="R8" i="1"/>
  <c r="R7" i="1"/>
  <c r="R12" i="1"/>
  <c r="R11" i="1"/>
  <c r="R10" i="1"/>
  <c r="R6" i="1"/>
</calcChain>
</file>

<file path=xl/sharedStrings.xml><?xml version="1.0" encoding="utf-8"?>
<sst xmlns="http://schemas.openxmlformats.org/spreadsheetml/2006/main" count="793" uniqueCount="304">
  <si>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</si>
  <si>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</si>
  <si>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</si>
  <si>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</si>
  <si>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</si>
  <si>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</si>
  <si>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</si>
  <si>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</si>
  <si>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</si>
  <si>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</si>
  <si>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</si>
  <si>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</si>
  <si>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</si>
  <si>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</si>
  <si>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</si>
  <si>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CCV</t>
  </si>
  <si>
    <t>RT</t>
  </si>
  <si>
    <t>HC</t>
  </si>
  <si>
    <t>WRA</t>
  </si>
  <si>
    <t>TC</t>
  </si>
  <si>
    <t>ACTUAL</t>
  </si>
  <si>
    <t>PENALTY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</si>
  <si>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</si>
  <si>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</si>
  <si>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</si>
  <si>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</si>
  <si>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</si>
  <si>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</si>
  <si>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</si>
  <si>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</si>
  <si>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</si>
  <si>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</si>
  <si>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</si>
  <si>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</si>
  <si>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</si>
  <si>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</si>
  <si>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</si>
  <si>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</si>
  <si>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</si>
  <si>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</si>
  <si>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</si>
  <si>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</si>
  <si>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</si>
  <si>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</si>
  <si>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</si>
  <si>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5A</t>
  </si>
  <si>
    <t>7B</t>
  </si>
  <si>
    <t>8B</t>
  </si>
  <si>
    <t>9B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</si>
  <si>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</si>
  <si>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</si>
  <si>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</si>
  <si>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</si>
  <si>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P/Y TOTALS</t>
  </si>
  <si>
    <t>INC (DEC)</t>
  </si>
  <si>
    <t>INC (DEC) %</t>
  </si>
  <si>
    <t>Based on P/Y Results</t>
  </si>
  <si>
    <t>UNA</t>
  </si>
  <si>
    <t>Proposed</t>
  </si>
  <si>
    <t>Champs Winners 2022</t>
  </si>
  <si>
    <t>Wilburn Winner 2022</t>
  </si>
  <si>
    <t>Scholarship Winners 2022</t>
  </si>
  <si>
    <t>Divisions for 2023</t>
  </si>
  <si>
    <t>Bosner</t>
  </si>
  <si>
    <t>Rilyn</t>
  </si>
  <si>
    <t>R</t>
  </si>
  <si>
    <t>Finn</t>
  </si>
  <si>
    <t>Sam</t>
  </si>
  <si>
    <t>Vrbicek</t>
  </si>
  <si>
    <t>Josiah</t>
  </si>
  <si>
    <t>Mathers</t>
  </si>
  <si>
    <t>Caleb</t>
  </si>
  <si>
    <t>Beach</t>
  </si>
  <si>
    <t>Hank</t>
  </si>
  <si>
    <t>Ellis</t>
  </si>
  <si>
    <t>Xavier</t>
  </si>
  <si>
    <t>2021 points</t>
  </si>
  <si>
    <t>Corbett</t>
  </si>
  <si>
    <t>Harper</t>
  </si>
  <si>
    <t>Steele</t>
  </si>
  <si>
    <t>Olivia</t>
  </si>
  <si>
    <t>Brooks</t>
  </si>
  <si>
    <t>Lainey</t>
  </si>
  <si>
    <t>Fischi</t>
  </si>
  <si>
    <t>Lucia</t>
  </si>
  <si>
    <t>Martin</t>
  </si>
  <si>
    <t>Rhodes</t>
  </si>
  <si>
    <t>McGarry</t>
  </si>
  <si>
    <t>Ashleigh</t>
  </si>
  <si>
    <t>Daniel</t>
  </si>
  <si>
    <t>Skylar</t>
  </si>
  <si>
    <t>Frances</t>
  </si>
  <si>
    <t>Jones</t>
  </si>
  <si>
    <t>Riley</t>
  </si>
  <si>
    <t>Haer</t>
  </si>
  <si>
    <t>Isabelle</t>
  </si>
  <si>
    <t>Sentz</t>
  </si>
  <si>
    <t>Gavin</t>
  </si>
  <si>
    <t>Eli</t>
  </si>
  <si>
    <t>Johnson</t>
  </si>
  <si>
    <t>Commander</t>
  </si>
  <si>
    <t>Callen</t>
  </si>
  <si>
    <t>Zelenak</t>
  </si>
  <si>
    <t>Rowen</t>
  </si>
  <si>
    <t>Porter</t>
  </si>
  <si>
    <t>Van Lenten</t>
  </si>
  <si>
    <t>Lawton</t>
  </si>
  <si>
    <t>Dudley</t>
  </si>
  <si>
    <t>Reese</t>
  </si>
  <si>
    <t>Gray</t>
  </si>
  <si>
    <t>James</t>
  </si>
  <si>
    <t>Lavender</t>
  </si>
  <si>
    <t>BecK</t>
  </si>
  <si>
    <t>Stone</t>
  </si>
  <si>
    <t>Lilliana</t>
  </si>
  <si>
    <t>Tafel</t>
  </si>
  <si>
    <t>Julia</t>
  </si>
  <si>
    <t>Smith</t>
  </si>
  <si>
    <t>Campbell</t>
  </si>
  <si>
    <t>Cook</t>
  </si>
  <si>
    <t>Addison</t>
  </si>
  <si>
    <t>Manetas</t>
  </si>
  <si>
    <t>Wall</t>
  </si>
  <si>
    <t>Hashem</t>
  </si>
  <si>
    <t>Healy</t>
  </si>
  <si>
    <t>Ciaran</t>
  </si>
  <si>
    <t>Feldman</t>
  </si>
  <si>
    <t>Micah</t>
  </si>
  <si>
    <t>Holmes</t>
  </si>
  <si>
    <t>Samuel</t>
  </si>
  <si>
    <t>Spurrier</t>
  </si>
  <si>
    <t>Leighton</t>
  </si>
  <si>
    <t>Terry</t>
  </si>
  <si>
    <t>Baird</t>
  </si>
  <si>
    <t>Faith</t>
  </si>
  <si>
    <t>Hill</t>
  </si>
  <si>
    <t>Charlotte</t>
  </si>
  <si>
    <t>Wilson</t>
  </si>
  <si>
    <t>Elva</t>
  </si>
  <si>
    <t>Elliott</t>
  </si>
  <si>
    <t>Ciptyn</t>
  </si>
  <si>
    <t>Spencer</t>
  </si>
  <si>
    <t>Collins</t>
  </si>
  <si>
    <t>Mason</t>
  </si>
  <si>
    <t>Pidcoe</t>
  </si>
  <si>
    <t>Pierson</t>
  </si>
  <si>
    <t>Shaia</t>
  </si>
  <si>
    <t>Nicholas</t>
  </si>
  <si>
    <t>Isa</t>
  </si>
  <si>
    <t>Odberg</t>
  </si>
  <si>
    <t>Maddie</t>
  </si>
  <si>
    <t>Tyler</t>
  </si>
  <si>
    <t>Georgia</t>
  </si>
  <si>
    <t>Baron</t>
  </si>
  <si>
    <t>Cady</t>
  </si>
  <si>
    <t>Rogers</t>
  </si>
  <si>
    <t>Taylor</t>
  </si>
  <si>
    <t>Bower</t>
  </si>
  <si>
    <t>Coble</t>
  </si>
  <si>
    <t>Story</t>
  </si>
  <si>
    <t>Lillian</t>
  </si>
  <si>
    <t>Bishop</t>
  </si>
  <si>
    <t>Pepper</t>
  </si>
  <si>
    <t>Warren</t>
  </si>
  <si>
    <t>Lilly</t>
  </si>
  <si>
    <t>Moyer</t>
  </si>
  <si>
    <t>Gentry</t>
  </si>
  <si>
    <t>Morrison</t>
  </si>
  <si>
    <t>Anna</t>
  </si>
  <si>
    <t>Duda</t>
  </si>
  <si>
    <t>Natalie</t>
  </si>
  <si>
    <t>Belding</t>
  </si>
  <si>
    <t>Ashby</t>
  </si>
  <si>
    <t>Ward</t>
  </si>
  <si>
    <t>Lucy</t>
  </si>
  <si>
    <t>Owen</t>
  </si>
  <si>
    <t>Otto</t>
  </si>
  <si>
    <t>Brown</t>
  </si>
  <si>
    <t>Titus</t>
  </si>
  <si>
    <t>Hieber</t>
  </si>
  <si>
    <t>Dylan</t>
  </si>
  <si>
    <t>Freiden</t>
  </si>
  <si>
    <t>Nathan</t>
  </si>
  <si>
    <t>Williams</t>
  </si>
  <si>
    <t>Isaac</t>
  </si>
  <si>
    <t>Brookshier</t>
  </si>
  <si>
    <t>Grady</t>
  </si>
  <si>
    <t>Dooley</t>
  </si>
  <si>
    <t>Shep</t>
  </si>
  <si>
    <t>Kirkeby</t>
  </si>
  <si>
    <t>Henry</t>
  </si>
  <si>
    <t>Miller</t>
  </si>
  <si>
    <t>Brooke</t>
  </si>
  <si>
    <t>Sleeme</t>
  </si>
  <si>
    <t>Gia</t>
  </si>
  <si>
    <t>Barnes</t>
  </si>
  <si>
    <t>Domson</t>
  </si>
  <si>
    <t>Lansing</t>
  </si>
  <si>
    <t>Theo</t>
  </si>
  <si>
    <t>Shugrue</t>
  </si>
  <si>
    <t>Alex</t>
  </si>
  <si>
    <t>Rossi</t>
  </si>
  <si>
    <t>Emlyn</t>
  </si>
  <si>
    <t>Vandenberge</t>
  </si>
  <si>
    <t>Aida</t>
  </si>
  <si>
    <t>Davis</t>
  </si>
  <si>
    <t>Ella</t>
  </si>
  <si>
    <t>Midgett</t>
  </si>
  <si>
    <t>Tulli</t>
  </si>
  <si>
    <t>Gregory</t>
  </si>
  <si>
    <t>Welsh</t>
  </si>
  <si>
    <t>Harrison</t>
  </si>
  <si>
    <t>Siford</t>
  </si>
  <si>
    <t>Jacob</t>
  </si>
  <si>
    <t>Glasgow</t>
  </si>
  <si>
    <t>Eliza</t>
  </si>
  <si>
    <t>Horning</t>
  </si>
  <si>
    <t>Leila</t>
  </si>
  <si>
    <t>Kean</t>
  </si>
  <si>
    <t>Conrad</t>
  </si>
  <si>
    <t>Toalson</t>
  </si>
  <si>
    <t>William</t>
  </si>
  <si>
    <t>Catoggio</t>
  </si>
  <si>
    <t>Linley</t>
  </si>
  <si>
    <t>Rolfe</t>
  </si>
  <si>
    <t>Wesley</t>
  </si>
  <si>
    <t>Mungo</t>
  </si>
  <si>
    <t>Zoe</t>
  </si>
  <si>
    <t>Fletcher</t>
  </si>
  <si>
    <t>Cooper</t>
  </si>
  <si>
    <t>Lorelei</t>
  </si>
  <si>
    <t xml:space="preserve">Marsh </t>
  </si>
  <si>
    <t>Kellen</t>
  </si>
  <si>
    <t>Rowan</t>
  </si>
  <si>
    <t>Havens</t>
  </si>
  <si>
    <t>Hunter</t>
  </si>
  <si>
    <t>Sydney</t>
  </si>
  <si>
    <t>Knopke</t>
  </si>
  <si>
    <t>Layla</t>
  </si>
  <si>
    <t>Spears</t>
  </si>
  <si>
    <t>Jake</t>
  </si>
  <si>
    <t>Lancaster</t>
  </si>
  <si>
    <t>Thomas</t>
  </si>
  <si>
    <t>Bridge</t>
  </si>
  <si>
    <t>Charlie</t>
  </si>
  <si>
    <t>Horton</t>
  </si>
  <si>
    <t>Kal</t>
  </si>
  <si>
    <t>Schaaf</t>
  </si>
  <si>
    <t>Louise</t>
  </si>
  <si>
    <t>Archer</t>
  </si>
  <si>
    <t>Cochron</t>
  </si>
  <si>
    <t>Ruthie</t>
  </si>
  <si>
    <t>Luiggi</t>
  </si>
  <si>
    <t>Lily</t>
  </si>
  <si>
    <t>Blackburn</t>
  </si>
  <si>
    <t>Rose</t>
  </si>
  <si>
    <t>Stott</t>
  </si>
  <si>
    <t>Beth</t>
  </si>
  <si>
    <t>Leighton Broaddus</t>
  </si>
  <si>
    <t>SRA</t>
  </si>
  <si>
    <t>Ian Donnellan</t>
  </si>
  <si>
    <t>Aaron Moore</t>
  </si>
  <si>
    <t>GP</t>
  </si>
  <si>
    <t>Bryce Mortimer</t>
  </si>
  <si>
    <t>Skylar Mullins</t>
  </si>
  <si>
    <t>WEST</t>
  </si>
  <si>
    <t>Russell Nystrom</t>
  </si>
  <si>
    <t>Riley Spoenlein</t>
  </si>
  <si>
    <t>DIV 2022</t>
  </si>
  <si>
    <t>Liliana</t>
  </si>
  <si>
    <t>Addie</t>
  </si>
  <si>
    <t>Beagle</t>
  </si>
  <si>
    <t>Ash</t>
  </si>
  <si>
    <t>Mary-Renn</t>
  </si>
  <si>
    <t>Nowlin</t>
  </si>
  <si>
    <t>Palmer</t>
  </si>
  <si>
    <t>Tali</t>
  </si>
  <si>
    <t>Eva</t>
  </si>
  <si>
    <t>Coleman</t>
  </si>
  <si>
    <t>Rives</t>
  </si>
  <si>
    <t>Prather</t>
  </si>
  <si>
    <t>Luca</t>
  </si>
  <si>
    <t>Buchanan</t>
  </si>
  <si>
    <t>Preston</t>
  </si>
  <si>
    <t>Lewis</t>
  </si>
  <si>
    <t>Wallis</t>
  </si>
  <si>
    <t>Anderson</t>
  </si>
  <si>
    <t>Townsend</t>
  </si>
  <si>
    <t>Nelson</t>
  </si>
  <si>
    <t>Vallie</t>
  </si>
  <si>
    <t>Fergusson</t>
  </si>
  <si>
    <t>Liza</t>
  </si>
  <si>
    <t>Jacoby</t>
  </si>
  <si>
    <t>Shepherd</t>
  </si>
  <si>
    <t>KRA &amp; BSRC (tie)</t>
  </si>
  <si>
    <t>ARA &amp; KRA (tie)</t>
  </si>
  <si>
    <t>Tatum</t>
  </si>
  <si>
    <t>Savino</t>
  </si>
  <si>
    <t>Junianne</t>
  </si>
  <si>
    <t>Jack</t>
  </si>
  <si>
    <t>Gordon</t>
  </si>
  <si>
    <t>Aiden</t>
  </si>
  <si>
    <t>Christian</t>
  </si>
  <si>
    <t>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</si>
</sst>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3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5" xfId="0" applyFont="1" applyFill="1" applyBorder="1"/>
    <xf numFmtId="0" fontId="5" fillId="3" borderId="6" xfId="0" applyFont="1" applyFill="1" applyBorder="1"/>
    <xf numFmtId="0" fontId="5" fillId="0" borderId="0" xfId="0" applyFont="1" applyFill="1"/>
    <xf numFmtId="164" fontId="2" fillId="2" borderId="0" xfId="0" applyNumberFormat="1" applyFont="1" applyFill="1"/>
    <xf numFmtId="0" fontId="5" fillId="3" borderId="0" xfId="0" applyFont="1" applyFill="1" applyBorder="1"/>
    <xf numFmtId="0" fontId="5" fillId="3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4" borderId="0" xfId="0" applyFont="1" applyFill="1"/>
    <xf numFmtId="164" fontId="2" fillId="4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3" borderId="0" xfId="0" applyFont="1" applyFill="1" applyBorder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3" borderId="4" xfId="0" applyFont="1" applyFill="1" applyBorder="1"/>
    <xf numFmtId="164" fontId="1" fillId="3" borderId="11" xfId="0" applyNumberFormat="1" applyFont="1" applyFill="1" applyBorder="1"/>
    <xf numFmtId="0" fontId="5" fillId="0" borderId="0" xfId="0" applyFont="1" applyFill="1" applyAlignment="1">
      <alignment horizontal="right"/>
    </xf>
    <xf numFmtId="10" fontId="2" fillId="0" borderId="0" xfId="0" applyNumberFormat="1" applyFont="1" applyFill="1"/>
    <xf numFmtId="0" fontId="5" fillId="5" borderId="0" xfId="0" applyFont="1" applyFill="1"/>
    <xf numFmtId="164" fontId="2" fillId="5" borderId="0" xfId="0" applyNumberFormat="1" applyFont="1" applyFill="1"/>
    <xf numFmtId="0" fontId="5" fillId="3" borderId="7" xfId="0" applyFont="1" applyFill="1" applyBorder="1" applyAlignment="1">
      <alignment horizontal="right"/>
    </xf>
    <xf numFmtId="164" fontId="0" fillId="0" borderId="0" xfId="0" applyNumberFormat="1" applyFont="1"/>
    <xf numFmtId="0" fontId="5" fillId="3" borderId="12" xfId="0" applyFont="1" applyFill="1" applyBorder="1"/>
    <xf numFmtId="0" fontId="2" fillId="3" borderId="13" xfId="0" applyFont="1" applyFill="1" applyBorder="1"/>
    <xf numFmtId="164" fontId="5" fillId="3" borderId="14" xfId="0" applyNumberFormat="1" applyFont="1" applyFill="1" applyBorder="1"/>
    <xf numFmtId="0" fontId="2" fillId="3" borderId="8" xfId="0" applyFont="1" applyFill="1" applyBorder="1"/>
    <xf numFmtId="0" fontId="0" fillId="3" borderId="8" xfId="0" applyFont="1" applyFill="1" applyBorder="1"/>
    <xf numFmtId="0" fontId="0" fillId="3" borderId="1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zoomScaleNormal="100" workbookViewId="0"/>
  </sheetViews>
  <sheetFormatPr defaultRowHeight="15" x14ac:dyDescent="0.25"/>
  <cols>
    <col min="1" max="1" width="5" style="2" bestFit="1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2" width="4.85546875" style="2" customWidth="1"/>
    <col min="23" max="23" width="11.5703125" style="2" customWidth="1"/>
    <col min="24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1" spans="1:24" x14ac:dyDescent="0.25">
      <c r="A1" s="2">
        <v>2022</v>
      </c>
    </row>
    <row r="2" spans="1:24" x14ac:dyDescent="0.25">
      <c r="F2" s="3"/>
      <c r="L2" s="7" t="s">
        <v>50</v>
      </c>
      <c r="M2" s="8"/>
      <c r="N2" s="8" t="s">
        <v>0</v>
      </c>
      <c r="O2" s="8"/>
      <c r="Q2" s="8"/>
      <c r="R2" s="8"/>
    </row>
    <row r="3" spans="1:24" ht="15.75" thickBot="1" x14ac:dyDescent="0.3">
      <c r="C3" s="33" t="s">
        <v>52</v>
      </c>
      <c r="D3" s="3"/>
      <c r="E3" s="3"/>
      <c r="F3" s="3"/>
      <c r="G3" s="3"/>
      <c r="I3" s="3"/>
      <c r="J3" s="3"/>
      <c r="K3" s="10" t="s">
        <v>2</v>
      </c>
      <c r="L3" s="3"/>
      <c r="M3" s="3"/>
      <c r="N3" s="3"/>
      <c r="O3" s="3"/>
      <c r="Q3" s="3"/>
      <c r="R3" s="3"/>
      <c r="S3" s="3"/>
      <c r="T3" s="3"/>
      <c r="U3" s="3" t="s">
        <v>56</v>
      </c>
    </row>
    <row r="4" spans="1:24" x14ac:dyDescent="0.25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33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1" t="s">
        <v>10</v>
      </c>
      <c r="S4" s="3"/>
      <c r="T4" s="3"/>
      <c r="U4" s="12">
        <v>2022</v>
      </c>
      <c r="V4" s="13"/>
      <c r="W4" s="35" t="s">
        <v>76</v>
      </c>
      <c r="X4" s="9"/>
    </row>
    <row r="5" spans="1:24" x14ac:dyDescent="0.25">
      <c r="B5" s="9" t="s">
        <v>11</v>
      </c>
      <c r="C5" s="21">
        <f t="shared" ref="C5:C12" si="0">C24-D24</f>
        <v>186</v>
      </c>
      <c r="D5" s="21">
        <f t="shared" ref="D5:D12" si="1">E24-F24</f>
        <v>211</v>
      </c>
      <c r="E5" s="21">
        <f t="shared" ref="E5:E12" si="2">G24-H24</f>
        <v>242</v>
      </c>
      <c r="F5" s="21">
        <f t="shared" ref="F5:F12" si="3">I24-J24</f>
        <v>230</v>
      </c>
      <c r="G5" s="21">
        <f t="shared" ref="G5:G12" si="4">K24-L24</f>
        <v>235.5</v>
      </c>
      <c r="H5" s="21">
        <f t="shared" ref="H5:H12" si="5">M24-N24</f>
        <v>206</v>
      </c>
      <c r="I5" s="34">
        <f t="shared" ref="I5:I13" si="6">SUM(C5:H5)</f>
        <v>1310.5</v>
      </c>
      <c r="J5" s="9" t="str">
        <f>B5</f>
        <v>ARA</v>
      </c>
      <c r="K5" s="3">
        <v>34</v>
      </c>
      <c r="L5" s="3">
        <v>35</v>
      </c>
      <c r="M5" s="3">
        <v>35</v>
      </c>
      <c r="N5" s="3">
        <v>32</v>
      </c>
      <c r="O5" s="3">
        <v>35</v>
      </c>
      <c r="P5" s="3">
        <v>25</v>
      </c>
      <c r="Q5" s="3">
        <f t="shared" ref="Q5:Q13" si="7">SUM(K5:P5)</f>
        <v>196</v>
      </c>
      <c r="R5" s="15">
        <f>I5+Q5</f>
        <v>1506.5</v>
      </c>
      <c r="S5" s="9" t="str">
        <f>B5</f>
        <v>ARA</v>
      </c>
      <c r="T5" s="9"/>
      <c r="U5" s="38" t="s">
        <v>14</v>
      </c>
      <c r="V5" s="37" t="s">
        <v>41</v>
      </c>
      <c r="W5" s="39">
        <v>1547</v>
      </c>
      <c r="X5" s="9"/>
    </row>
    <row r="6" spans="1:24" x14ac:dyDescent="0.25">
      <c r="B6" s="1" t="s">
        <v>13</v>
      </c>
      <c r="C6" s="21">
        <f t="shared" si="0"/>
        <v>41.5</v>
      </c>
      <c r="D6" s="21">
        <f t="shared" si="1"/>
        <v>103</v>
      </c>
      <c r="E6" s="21">
        <f t="shared" si="2"/>
        <v>97</v>
      </c>
      <c r="F6" s="21">
        <f t="shared" si="3"/>
        <v>101</v>
      </c>
      <c r="G6" s="21">
        <f t="shared" si="4"/>
        <v>72</v>
      </c>
      <c r="H6" s="21">
        <f t="shared" si="5"/>
        <v>59</v>
      </c>
      <c r="I6" s="34">
        <f t="shared" si="6"/>
        <v>473.5</v>
      </c>
      <c r="J6" s="9" t="str">
        <f t="shared" ref="J6:J14" si="8">B6</f>
        <v>BA</v>
      </c>
      <c r="K6" s="3">
        <v>15</v>
      </c>
      <c r="L6" s="3">
        <v>17</v>
      </c>
      <c r="M6" s="3">
        <v>15</v>
      </c>
      <c r="N6" s="3">
        <v>16</v>
      </c>
      <c r="O6" s="3">
        <v>10</v>
      </c>
      <c r="P6" s="3">
        <v>14</v>
      </c>
      <c r="Q6" s="3">
        <f t="shared" si="7"/>
        <v>87</v>
      </c>
      <c r="R6" s="15">
        <f t="shared" ref="R6:R13" si="9">I6+Q6</f>
        <v>560.5</v>
      </c>
      <c r="S6" s="9" t="str">
        <f t="shared" ref="S6:S14" si="10">B6</f>
        <v>BA</v>
      </c>
      <c r="T6" s="1"/>
      <c r="U6" s="40" t="s">
        <v>11</v>
      </c>
      <c r="V6" s="16" t="s">
        <v>42</v>
      </c>
      <c r="W6" s="27">
        <v>1295.5</v>
      </c>
      <c r="X6" s="9"/>
    </row>
    <row r="7" spans="1:24" x14ac:dyDescent="0.25">
      <c r="B7" s="9" t="s">
        <v>14</v>
      </c>
      <c r="C7" s="21">
        <f t="shared" si="0"/>
        <v>236</v>
      </c>
      <c r="D7" s="21">
        <f t="shared" si="1"/>
        <v>250</v>
      </c>
      <c r="E7" s="21">
        <f t="shared" si="2"/>
        <v>257</v>
      </c>
      <c r="F7" s="21">
        <f t="shared" si="3"/>
        <v>253</v>
      </c>
      <c r="G7" s="21">
        <f t="shared" si="4"/>
        <v>270</v>
      </c>
      <c r="H7" s="21">
        <f t="shared" si="5"/>
        <v>247</v>
      </c>
      <c r="I7" s="34">
        <f t="shared" si="6"/>
        <v>1513</v>
      </c>
      <c r="J7" s="9" t="str">
        <f t="shared" si="8"/>
        <v>BSRC</v>
      </c>
      <c r="K7" s="3">
        <v>35</v>
      </c>
      <c r="L7" s="3">
        <v>35</v>
      </c>
      <c r="M7" s="3">
        <v>35</v>
      </c>
      <c r="N7" s="3">
        <v>34</v>
      </c>
      <c r="O7" s="3">
        <v>35</v>
      </c>
      <c r="P7" s="3">
        <v>25</v>
      </c>
      <c r="Q7" s="3">
        <f t="shared" si="7"/>
        <v>199</v>
      </c>
      <c r="R7" s="15">
        <f t="shared" si="9"/>
        <v>1712</v>
      </c>
      <c r="S7" s="9" t="str">
        <f t="shared" si="10"/>
        <v>BSRC</v>
      </c>
      <c r="T7" s="9"/>
      <c r="U7" s="40" t="s">
        <v>12</v>
      </c>
      <c r="V7" s="16" t="s">
        <v>43</v>
      </c>
      <c r="W7" s="27">
        <v>1276</v>
      </c>
      <c r="X7" s="9"/>
    </row>
    <row r="8" spans="1:24" x14ac:dyDescent="0.25">
      <c r="B8" s="9" t="s">
        <v>15</v>
      </c>
      <c r="C8" s="21">
        <f t="shared" si="0"/>
        <v>85</v>
      </c>
      <c r="D8" s="21">
        <f t="shared" si="1"/>
        <v>140</v>
      </c>
      <c r="E8" s="21">
        <f t="shared" si="2"/>
        <v>127</v>
      </c>
      <c r="F8" s="21">
        <f t="shared" si="3"/>
        <v>132</v>
      </c>
      <c r="G8" s="21">
        <f t="shared" si="4"/>
        <v>157</v>
      </c>
      <c r="H8" s="21">
        <f t="shared" si="5"/>
        <v>0</v>
      </c>
      <c r="I8" s="34">
        <f t="shared" si="6"/>
        <v>641</v>
      </c>
      <c r="J8" s="9" t="str">
        <f t="shared" si="8"/>
        <v>CCV</v>
      </c>
      <c r="K8" s="3">
        <v>16</v>
      </c>
      <c r="L8" s="3">
        <v>29</v>
      </c>
      <c r="M8" s="3">
        <v>26</v>
      </c>
      <c r="N8" s="3">
        <v>24</v>
      </c>
      <c r="O8" s="3">
        <v>21</v>
      </c>
      <c r="P8" s="3">
        <v>0</v>
      </c>
      <c r="Q8" s="3">
        <f t="shared" si="7"/>
        <v>116</v>
      </c>
      <c r="R8" s="15">
        <f t="shared" si="9"/>
        <v>757</v>
      </c>
      <c r="S8" s="9" t="str">
        <f t="shared" si="10"/>
        <v>CCV</v>
      </c>
      <c r="T8" s="9"/>
      <c r="U8" s="41" t="s">
        <v>18</v>
      </c>
      <c r="V8" s="16" t="s">
        <v>44</v>
      </c>
      <c r="W8" s="27">
        <v>852</v>
      </c>
      <c r="X8" s="9"/>
    </row>
    <row r="9" spans="1:24" x14ac:dyDescent="0.25">
      <c r="B9" s="9" t="s">
        <v>17</v>
      </c>
      <c r="C9" s="21">
        <f t="shared" si="0"/>
        <v>119</v>
      </c>
      <c r="D9" s="21">
        <f t="shared" si="1"/>
        <v>183</v>
      </c>
      <c r="E9" s="21">
        <f t="shared" si="2"/>
        <v>117</v>
      </c>
      <c r="F9" s="21">
        <f t="shared" si="3"/>
        <v>161</v>
      </c>
      <c r="G9" s="21">
        <f t="shared" si="4"/>
        <v>104</v>
      </c>
      <c r="H9" s="21">
        <f t="shared" si="5"/>
        <v>133</v>
      </c>
      <c r="I9" s="34">
        <f t="shared" si="6"/>
        <v>817</v>
      </c>
      <c r="J9" s="9" t="str">
        <f t="shared" si="8"/>
        <v>HC</v>
      </c>
      <c r="K9" s="3">
        <v>20</v>
      </c>
      <c r="L9" s="3">
        <v>28</v>
      </c>
      <c r="M9" s="3">
        <v>19</v>
      </c>
      <c r="N9" s="3">
        <v>25</v>
      </c>
      <c r="O9" s="3">
        <v>14</v>
      </c>
      <c r="P9" s="3">
        <v>18</v>
      </c>
      <c r="Q9" s="3">
        <f t="shared" si="7"/>
        <v>124</v>
      </c>
      <c r="R9" s="15">
        <f t="shared" si="9"/>
        <v>941</v>
      </c>
      <c r="S9" s="9" t="str">
        <f t="shared" si="10"/>
        <v>HC</v>
      </c>
      <c r="T9" s="9"/>
      <c r="U9" s="42" t="s">
        <v>16</v>
      </c>
      <c r="V9" s="29" t="s">
        <v>45</v>
      </c>
      <c r="W9" s="30">
        <v>801</v>
      </c>
      <c r="X9" s="9"/>
    </row>
    <row r="10" spans="1:24" x14ac:dyDescent="0.25">
      <c r="B10" s="9" t="s">
        <v>12</v>
      </c>
      <c r="C10" s="21">
        <f t="shared" si="0"/>
        <v>102</v>
      </c>
      <c r="D10" s="21">
        <f t="shared" si="1"/>
        <v>183</v>
      </c>
      <c r="E10" s="21">
        <f t="shared" si="2"/>
        <v>180</v>
      </c>
      <c r="F10" s="21">
        <f t="shared" si="3"/>
        <v>210</v>
      </c>
      <c r="G10" s="21">
        <f t="shared" si="4"/>
        <v>211.5</v>
      </c>
      <c r="H10" s="21">
        <f t="shared" si="5"/>
        <v>199</v>
      </c>
      <c r="I10" s="34">
        <f t="shared" si="6"/>
        <v>1085.5</v>
      </c>
      <c r="J10" s="9" t="str">
        <f t="shared" si="8"/>
        <v>KRA</v>
      </c>
      <c r="K10" s="3">
        <v>34</v>
      </c>
      <c r="L10" s="3">
        <v>35</v>
      </c>
      <c r="M10" s="3">
        <v>35</v>
      </c>
      <c r="N10" s="3">
        <v>35</v>
      </c>
      <c r="O10" s="3">
        <v>34</v>
      </c>
      <c r="P10" s="3">
        <v>25</v>
      </c>
      <c r="Q10" s="3">
        <f t="shared" si="7"/>
        <v>198</v>
      </c>
      <c r="R10" s="15">
        <f t="shared" si="9"/>
        <v>1283.5</v>
      </c>
      <c r="S10" s="9" t="str">
        <f t="shared" si="10"/>
        <v>KRA</v>
      </c>
      <c r="T10" s="9"/>
      <c r="U10" s="38" t="s">
        <v>15</v>
      </c>
      <c r="V10" s="37" t="s">
        <v>49</v>
      </c>
      <c r="W10" s="39">
        <v>780.5</v>
      </c>
      <c r="X10" s="9"/>
    </row>
    <row r="11" spans="1:24" x14ac:dyDescent="0.25">
      <c r="B11" s="9" t="s">
        <v>16</v>
      </c>
      <c r="C11" s="21">
        <f t="shared" si="0"/>
        <v>103</v>
      </c>
      <c r="D11" s="21">
        <f t="shared" si="1"/>
        <v>161</v>
      </c>
      <c r="E11" s="21">
        <f t="shared" si="2"/>
        <v>131</v>
      </c>
      <c r="F11" s="21">
        <f t="shared" si="3"/>
        <v>111</v>
      </c>
      <c r="G11" s="21">
        <f t="shared" si="4"/>
        <v>182</v>
      </c>
      <c r="H11" s="21">
        <f t="shared" si="5"/>
        <v>156</v>
      </c>
      <c r="I11" s="34">
        <f t="shared" si="6"/>
        <v>844</v>
      </c>
      <c r="J11" s="9" t="str">
        <f t="shared" si="8"/>
        <v>RT</v>
      </c>
      <c r="K11" s="3">
        <v>24</v>
      </c>
      <c r="L11" s="3">
        <v>29</v>
      </c>
      <c r="M11" s="3">
        <v>23</v>
      </c>
      <c r="N11" s="3">
        <v>25</v>
      </c>
      <c r="O11" s="3">
        <v>33</v>
      </c>
      <c r="P11" s="3">
        <v>24</v>
      </c>
      <c r="Q11" s="3">
        <f t="shared" si="7"/>
        <v>158</v>
      </c>
      <c r="R11" s="15">
        <f t="shared" si="9"/>
        <v>1002</v>
      </c>
      <c r="S11" s="9" t="str">
        <f t="shared" si="10"/>
        <v>RT</v>
      </c>
      <c r="T11" s="9"/>
      <c r="U11" s="41" t="s">
        <v>17</v>
      </c>
      <c r="V11" s="16" t="s">
        <v>46</v>
      </c>
      <c r="W11" s="27">
        <v>777</v>
      </c>
      <c r="X11" s="9"/>
    </row>
    <row r="12" spans="1:24" x14ac:dyDescent="0.25">
      <c r="B12" s="9" t="s">
        <v>19</v>
      </c>
      <c r="C12" s="21">
        <f t="shared" si="0"/>
        <v>52.5</v>
      </c>
      <c r="D12" s="21">
        <f t="shared" si="1"/>
        <v>57</v>
      </c>
      <c r="E12" s="21">
        <f t="shared" si="2"/>
        <v>84</v>
      </c>
      <c r="F12" s="21">
        <f t="shared" si="3"/>
        <v>77</v>
      </c>
      <c r="G12" s="21">
        <f t="shared" si="4"/>
        <v>59</v>
      </c>
      <c r="H12" s="21">
        <f t="shared" si="5"/>
        <v>57</v>
      </c>
      <c r="I12" s="34">
        <f t="shared" si="6"/>
        <v>386.5</v>
      </c>
      <c r="J12" s="9" t="str">
        <f t="shared" si="8"/>
        <v>TC</v>
      </c>
      <c r="K12" s="3">
        <v>10</v>
      </c>
      <c r="L12" s="3">
        <v>10</v>
      </c>
      <c r="M12" s="3">
        <v>14</v>
      </c>
      <c r="N12" s="3">
        <v>13</v>
      </c>
      <c r="O12" s="3">
        <v>9</v>
      </c>
      <c r="P12" s="3">
        <v>9</v>
      </c>
      <c r="Q12" s="3">
        <f t="shared" si="7"/>
        <v>65</v>
      </c>
      <c r="R12" s="15">
        <f t="shared" si="9"/>
        <v>451.5</v>
      </c>
      <c r="S12" s="9" t="str">
        <f t="shared" si="10"/>
        <v>TC</v>
      </c>
      <c r="T12" s="9"/>
      <c r="U12" s="40" t="s">
        <v>13</v>
      </c>
      <c r="V12" s="16" t="s">
        <v>47</v>
      </c>
      <c r="W12" s="27">
        <v>687</v>
      </c>
      <c r="X12" s="9"/>
    </row>
    <row r="13" spans="1:24" x14ac:dyDescent="0.25">
      <c r="B13" s="9" t="s">
        <v>57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34">
        <f t="shared" si="6"/>
        <v>0</v>
      </c>
      <c r="J13" s="9" t="str">
        <f t="shared" si="8"/>
        <v>UNA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7"/>
        <v>0</v>
      </c>
      <c r="R13" s="15">
        <f t="shared" si="9"/>
        <v>0</v>
      </c>
      <c r="S13" s="9" t="str">
        <f t="shared" si="10"/>
        <v>UNA</v>
      </c>
      <c r="T13" s="9"/>
      <c r="U13" s="40" t="s">
        <v>19</v>
      </c>
      <c r="V13" s="16" t="s">
        <v>48</v>
      </c>
      <c r="W13" s="27">
        <v>478</v>
      </c>
      <c r="X13" s="1"/>
    </row>
    <row r="14" spans="1:24" ht="15.75" thickBot="1" x14ac:dyDescent="0.3">
      <c r="B14" s="9" t="s">
        <v>18</v>
      </c>
      <c r="C14" s="21">
        <f t="shared" ref="C14" si="11">C32-D32</f>
        <v>142</v>
      </c>
      <c r="D14" s="21">
        <f t="shared" ref="D14" si="12">E32-F32</f>
        <v>141</v>
      </c>
      <c r="E14" s="21">
        <f t="shared" ref="E14" si="13">G32-H32</f>
        <v>152</v>
      </c>
      <c r="F14" s="21">
        <f t="shared" ref="F14" si="14">I32-J32</f>
        <v>154</v>
      </c>
      <c r="G14" s="21">
        <f t="shared" ref="G14" si="15">K32-L32</f>
        <v>169</v>
      </c>
      <c r="H14" s="21">
        <f t="shared" ref="H14" si="16">M32-N32</f>
        <v>99</v>
      </c>
      <c r="I14" s="34">
        <f t="shared" ref="I14" si="17">SUM(C14:H14)</f>
        <v>857</v>
      </c>
      <c r="J14" s="9" t="str">
        <f t="shared" si="8"/>
        <v>WRA</v>
      </c>
      <c r="K14" s="3">
        <v>28</v>
      </c>
      <c r="L14" s="3">
        <v>25</v>
      </c>
      <c r="M14" s="3">
        <v>28</v>
      </c>
      <c r="N14" s="3">
        <v>27</v>
      </c>
      <c r="O14" s="3">
        <v>28</v>
      </c>
      <c r="P14" s="3">
        <v>17</v>
      </c>
      <c r="Q14" s="3">
        <f t="shared" ref="Q14" si="18">SUM(K14:P14)</f>
        <v>153</v>
      </c>
      <c r="R14" s="15">
        <f t="shared" ref="R14" si="19">I14+Q14</f>
        <v>1010</v>
      </c>
      <c r="S14" s="9" t="str">
        <f t="shared" si="10"/>
        <v>WRA</v>
      </c>
      <c r="T14" s="9"/>
      <c r="U14" s="43"/>
      <c r="V14" s="17"/>
      <c r="W14" s="28"/>
      <c r="X14" s="1"/>
    </row>
    <row r="15" spans="1:24" x14ac:dyDescent="0.25">
      <c r="B15" s="14"/>
      <c r="C15" s="18"/>
      <c r="D15" s="18"/>
      <c r="E15" s="18"/>
      <c r="F15" s="18"/>
      <c r="G15" s="18"/>
      <c r="H15" s="18"/>
      <c r="I15" s="19"/>
      <c r="J15" s="14"/>
      <c r="K15" s="18">
        <f t="shared" ref="K15:Q15" si="20">SUM(K5:K14)</f>
        <v>216</v>
      </c>
      <c r="L15" s="18">
        <f t="shared" si="20"/>
        <v>243</v>
      </c>
      <c r="M15" s="18">
        <f t="shared" si="20"/>
        <v>230</v>
      </c>
      <c r="N15" s="18">
        <f t="shared" si="20"/>
        <v>231</v>
      </c>
      <c r="O15" s="18">
        <f t="shared" si="20"/>
        <v>219</v>
      </c>
      <c r="P15" s="18">
        <f t="shared" si="20"/>
        <v>157</v>
      </c>
      <c r="Q15" s="18">
        <f t="shared" si="20"/>
        <v>1296</v>
      </c>
      <c r="R15" s="19"/>
      <c r="S15" s="14"/>
      <c r="T15" s="14"/>
      <c r="U15" s="20"/>
      <c r="V15" s="20"/>
      <c r="W15" s="14"/>
      <c r="X15" s="9"/>
    </row>
    <row r="16" spans="1:24" s="5" customFormat="1" x14ac:dyDescent="0.25">
      <c r="A16" s="18"/>
      <c r="B16" s="14"/>
      <c r="C16" s="18"/>
      <c r="D16" s="18"/>
      <c r="E16" s="18"/>
      <c r="F16" s="18"/>
      <c r="G16" s="18"/>
      <c r="H16" s="18"/>
      <c r="I16" s="19"/>
      <c r="J16" s="31" t="s">
        <v>53</v>
      </c>
      <c r="K16" s="18">
        <v>222</v>
      </c>
      <c r="L16" s="18">
        <v>222</v>
      </c>
      <c r="M16" s="18">
        <v>222</v>
      </c>
      <c r="N16" s="18">
        <v>232</v>
      </c>
      <c r="O16" s="18">
        <v>223</v>
      </c>
      <c r="P16" s="5">
        <v>166</v>
      </c>
      <c r="R16" s="19"/>
      <c r="S16" s="14"/>
      <c r="T16" s="14"/>
      <c r="U16" s="20"/>
      <c r="V16" s="20"/>
      <c r="W16" s="14"/>
      <c r="X16" s="14"/>
    </row>
    <row r="17" spans="1:24" s="5" customFormat="1" hidden="1" x14ac:dyDescent="0.25">
      <c r="B17" s="14"/>
      <c r="C17" s="18"/>
      <c r="D17" s="18"/>
      <c r="E17" s="18"/>
      <c r="F17" s="18"/>
      <c r="G17" s="18"/>
      <c r="H17" s="18"/>
      <c r="I17" s="19"/>
      <c r="J17" s="31" t="s">
        <v>54</v>
      </c>
      <c r="K17" s="18">
        <f>K15-K16</f>
        <v>-6</v>
      </c>
      <c r="L17" s="18">
        <f t="shared" ref="L17:M17" si="21">L15-L16</f>
        <v>21</v>
      </c>
      <c r="M17" s="18">
        <f t="shared" si="21"/>
        <v>8</v>
      </c>
      <c r="N17" s="18"/>
      <c r="O17" s="18"/>
      <c r="P17" s="18"/>
      <c r="Q17" s="18"/>
      <c r="R17" s="19"/>
      <c r="S17" s="14"/>
      <c r="T17" s="14"/>
      <c r="U17" s="20"/>
      <c r="V17" s="20"/>
      <c r="W17" s="14"/>
      <c r="X17" s="14"/>
    </row>
    <row r="18" spans="1:24" s="5" customFormat="1" hidden="1" x14ac:dyDescent="0.25">
      <c r="B18" s="14"/>
      <c r="C18" s="18"/>
      <c r="D18" s="18"/>
      <c r="E18" s="18"/>
      <c r="F18" s="18"/>
      <c r="G18" s="18"/>
      <c r="H18" s="18"/>
      <c r="I18" s="19"/>
      <c r="J18" s="31" t="s">
        <v>55</v>
      </c>
      <c r="K18" s="32">
        <f>K17/K16</f>
        <v>-2.7027027027027029E-2</v>
      </c>
      <c r="L18" s="32">
        <f t="shared" ref="L18:M18" si="22">L17/L16</f>
        <v>9.45945945945946E-2</v>
      </c>
      <c r="M18" s="32">
        <f t="shared" si="22"/>
        <v>3.6036036036036036E-2</v>
      </c>
      <c r="N18" s="18"/>
      <c r="O18" s="18"/>
      <c r="P18" s="18"/>
      <c r="Q18" s="18"/>
      <c r="R18" s="19"/>
      <c r="S18" s="14"/>
      <c r="T18" s="14"/>
      <c r="U18" s="20"/>
      <c r="V18" s="20"/>
      <c r="W18" s="14"/>
      <c r="X18" s="14"/>
    </row>
    <row r="19" spans="1:24" s="5" customFormat="1" hidden="1" x14ac:dyDescent="0.25">
      <c r="B19" s="14"/>
      <c r="C19" s="18"/>
      <c r="D19" s="18"/>
      <c r="E19" s="18"/>
      <c r="F19" s="18"/>
      <c r="G19" s="18"/>
      <c r="H19" s="18"/>
      <c r="I19" s="19"/>
      <c r="J19" s="14"/>
      <c r="K19" s="18"/>
      <c r="L19" s="18"/>
      <c r="M19" s="18"/>
      <c r="N19" s="18"/>
      <c r="O19" s="18"/>
      <c r="Q19" s="18"/>
      <c r="R19" s="19"/>
      <c r="S19" s="14"/>
      <c r="T19" s="14"/>
      <c r="U19" s="2"/>
      <c r="V19" s="2"/>
      <c r="W19" s="2"/>
      <c r="X19" s="14"/>
    </row>
    <row r="20" spans="1:24" s="5" customFormat="1" x14ac:dyDescent="0.25">
      <c r="B20" s="14"/>
      <c r="C20" s="18"/>
      <c r="D20" s="18"/>
      <c r="E20" s="18"/>
      <c r="F20" s="18"/>
      <c r="G20" s="18"/>
      <c r="H20" s="18"/>
      <c r="I20" s="19"/>
      <c r="J20" s="14"/>
      <c r="K20" s="18"/>
      <c r="L20" s="18"/>
      <c r="M20" s="18"/>
      <c r="N20" s="18"/>
      <c r="O20" s="18"/>
      <c r="Q20" s="18"/>
      <c r="R20" s="19"/>
      <c r="S20" s="14"/>
      <c r="T20" s="14"/>
      <c r="U20" s="2"/>
      <c r="V20" s="2"/>
      <c r="W20" s="2"/>
      <c r="X20" s="14"/>
    </row>
    <row r="21" spans="1:24" x14ac:dyDescent="0.25">
      <c r="A21" s="5"/>
      <c r="B21" s="3"/>
      <c r="C21" s="9" t="s">
        <v>51</v>
      </c>
      <c r="D21" s="3"/>
      <c r="E21" s="3"/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21"/>
      <c r="S21" s="3"/>
      <c r="T21" s="3"/>
      <c r="U21" s="5"/>
      <c r="V21" s="5"/>
      <c r="W21" s="5"/>
    </row>
    <row r="22" spans="1:24" x14ac:dyDescent="0.25">
      <c r="B22" s="9"/>
      <c r="C22" s="9" t="s">
        <v>3</v>
      </c>
      <c r="D22" s="3"/>
      <c r="E22" s="9" t="s">
        <v>4</v>
      </c>
      <c r="F22" s="3"/>
      <c r="G22" s="9" t="s">
        <v>5</v>
      </c>
      <c r="H22" s="3"/>
      <c r="I22" s="9" t="s">
        <v>6</v>
      </c>
      <c r="J22" s="3"/>
      <c r="K22" s="9" t="s">
        <v>7</v>
      </c>
      <c r="L22" s="3"/>
      <c r="M22" s="9" t="s">
        <v>8</v>
      </c>
      <c r="N22" s="3"/>
      <c r="O22" s="22" t="s">
        <v>9</v>
      </c>
      <c r="R22" s="18"/>
      <c r="S22" s="3"/>
      <c r="T22" s="3"/>
    </row>
    <row r="23" spans="1:24" x14ac:dyDescent="0.25">
      <c r="B23" s="9" t="s">
        <v>1</v>
      </c>
      <c r="C23" s="9" t="s">
        <v>20</v>
      </c>
      <c r="D23" s="9" t="s">
        <v>21</v>
      </c>
      <c r="E23" s="9" t="s">
        <v>20</v>
      </c>
      <c r="F23" s="9" t="s">
        <v>21</v>
      </c>
      <c r="G23" s="9" t="s">
        <v>20</v>
      </c>
      <c r="H23" s="9" t="s">
        <v>21</v>
      </c>
      <c r="I23" s="9" t="s">
        <v>20</v>
      </c>
      <c r="J23" s="9" t="s">
        <v>21</v>
      </c>
      <c r="K23" s="9" t="s">
        <v>20</v>
      </c>
      <c r="L23" s="9" t="s">
        <v>21</v>
      </c>
      <c r="M23" s="9" t="s">
        <v>20</v>
      </c>
      <c r="N23" s="9" t="s">
        <v>21</v>
      </c>
      <c r="O23" s="22"/>
      <c r="R23" s="9"/>
      <c r="S23" s="9"/>
      <c r="T23" s="9"/>
    </row>
    <row r="24" spans="1:24" x14ac:dyDescent="0.25">
      <c r="B24" s="9" t="s">
        <v>11</v>
      </c>
      <c r="C24" s="21">
        <v>196</v>
      </c>
      <c r="D24" s="36">
        <v>10</v>
      </c>
      <c r="E24" s="21">
        <v>211</v>
      </c>
      <c r="F24" s="21"/>
      <c r="G24" s="21">
        <v>242</v>
      </c>
      <c r="H24" s="21"/>
      <c r="I24" s="21">
        <v>230</v>
      </c>
      <c r="J24" s="21"/>
      <c r="K24" s="21">
        <v>235.5</v>
      </c>
      <c r="L24" s="21"/>
      <c r="M24" s="21">
        <v>206</v>
      </c>
      <c r="N24" s="21"/>
      <c r="O24" s="23">
        <f t="shared" ref="O24:O32" si="23">C24-D24+E24-F24+G24-H24+I24-J24+K24-L24+M24-N24</f>
        <v>1310.5</v>
      </c>
      <c r="R24" s="3"/>
      <c r="S24" s="3"/>
      <c r="T24" s="3"/>
    </row>
    <row r="25" spans="1:24" x14ac:dyDescent="0.25">
      <c r="B25" s="1" t="s">
        <v>13</v>
      </c>
      <c r="C25" s="21">
        <v>56.5</v>
      </c>
      <c r="D25" s="36">
        <v>15</v>
      </c>
      <c r="E25" s="21">
        <v>103</v>
      </c>
      <c r="F25" s="21"/>
      <c r="G25" s="21">
        <v>97</v>
      </c>
      <c r="H25" s="21"/>
      <c r="I25" s="21">
        <v>116</v>
      </c>
      <c r="J25" s="21">
        <v>15</v>
      </c>
      <c r="K25" s="21">
        <v>72</v>
      </c>
      <c r="L25" s="21"/>
      <c r="M25" s="21">
        <v>59</v>
      </c>
      <c r="N25" s="21"/>
      <c r="O25" s="23">
        <f t="shared" si="23"/>
        <v>473.5</v>
      </c>
      <c r="R25" s="3"/>
      <c r="S25" s="3"/>
      <c r="T25" s="3"/>
    </row>
    <row r="26" spans="1:24" x14ac:dyDescent="0.25">
      <c r="B26" s="9" t="s">
        <v>14</v>
      </c>
      <c r="C26" s="21">
        <v>236</v>
      </c>
      <c r="D26" s="36"/>
      <c r="E26" s="21">
        <v>250</v>
      </c>
      <c r="F26" s="21"/>
      <c r="G26" s="21">
        <v>257</v>
      </c>
      <c r="H26" s="21"/>
      <c r="I26" s="21">
        <v>253</v>
      </c>
      <c r="J26" s="21"/>
      <c r="K26" s="21">
        <v>270</v>
      </c>
      <c r="L26" s="21"/>
      <c r="M26" s="21">
        <v>247</v>
      </c>
      <c r="N26" s="21"/>
      <c r="O26" s="23">
        <f t="shared" si="23"/>
        <v>1513</v>
      </c>
      <c r="R26" s="3"/>
      <c r="S26" s="3"/>
      <c r="T26" s="3"/>
    </row>
    <row r="27" spans="1:24" x14ac:dyDescent="0.25">
      <c r="B27" s="9" t="s">
        <v>15</v>
      </c>
      <c r="C27" s="21">
        <v>85</v>
      </c>
      <c r="D27" s="36"/>
      <c r="E27" s="21">
        <v>140</v>
      </c>
      <c r="F27" s="21"/>
      <c r="G27" s="21">
        <v>127</v>
      </c>
      <c r="H27" s="21"/>
      <c r="I27" s="21">
        <v>132</v>
      </c>
      <c r="J27" s="21"/>
      <c r="K27" s="21">
        <v>157</v>
      </c>
      <c r="L27" s="21"/>
      <c r="M27" s="21">
        <v>0</v>
      </c>
      <c r="N27" s="21"/>
      <c r="O27" s="23">
        <f t="shared" si="23"/>
        <v>641</v>
      </c>
      <c r="R27" s="3"/>
      <c r="S27" s="3"/>
      <c r="T27" s="3"/>
    </row>
    <row r="28" spans="1:24" x14ac:dyDescent="0.25">
      <c r="B28" s="9" t="s">
        <v>17</v>
      </c>
      <c r="C28" s="21">
        <v>119</v>
      </c>
      <c r="D28" s="36"/>
      <c r="E28" s="21">
        <v>183</v>
      </c>
      <c r="F28" s="21"/>
      <c r="G28" s="21">
        <v>122</v>
      </c>
      <c r="H28" s="21">
        <v>5</v>
      </c>
      <c r="I28" s="21">
        <v>161</v>
      </c>
      <c r="J28" s="21"/>
      <c r="K28" s="21">
        <v>104</v>
      </c>
      <c r="L28" s="21"/>
      <c r="M28" s="21">
        <v>133</v>
      </c>
      <c r="N28" s="21"/>
      <c r="O28" s="23">
        <f t="shared" si="23"/>
        <v>817</v>
      </c>
      <c r="R28" s="3"/>
      <c r="S28" s="3"/>
      <c r="T28" s="3"/>
    </row>
    <row r="29" spans="1:24" x14ac:dyDescent="0.25">
      <c r="B29" s="9" t="s">
        <v>12</v>
      </c>
      <c r="C29" s="21">
        <v>107</v>
      </c>
      <c r="D29" s="36">
        <v>5</v>
      </c>
      <c r="E29" s="21">
        <v>183</v>
      </c>
      <c r="F29" s="21"/>
      <c r="G29" s="21">
        <v>180</v>
      </c>
      <c r="H29" s="21"/>
      <c r="I29" s="21">
        <v>210</v>
      </c>
      <c r="J29" s="21"/>
      <c r="K29" s="21">
        <v>211.5</v>
      </c>
      <c r="L29" s="21"/>
      <c r="M29" s="21">
        <v>199</v>
      </c>
      <c r="N29" s="21"/>
      <c r="O29" s="23">
        <f t="shared" si="23"/>
        <v>1085.5</v>
      </c>
      <c r="R29" s="3"/>
      <c r="S29" s="3"/>
      <c r="T29" s="3"/>
    </row>
    <row r="30" spans="1:24" x14ac:dyDescent="0.25">
      <c r="B30" s="9" t="s">
        <v>16</v>
      </c>
      <c r="C30" s="21">
        <v>116</v>
      </c>
      <c r="D30" s="36">
        <v>13</v>
      </c>
      <c r="E30" s="21">
        <v>161</v>
      </c>
      <c r="F30" s="21"/>
      <c r="G30" s="21">
        <v>131</v>
      </c>
      <c r="H30" s="21"/>
      <c r="I30" s="21">
        <v>111</v>
      </c>
      <c r="J30" s="21"/>
      <c r="K30" s="21">
        <v>182</v>
      </c>
      <c r="L30" s="21"/>
      <c r="M30" s="21">
        <v>156</v>
      </c>
      <c r="N30" s="21"/>
      <c r="O30" s="23">
        <f t="shared" si="23"/>
        <v>844</v>
      </c>
      <c r="R30" s="3"/>
      <c r="S30" s="3"/>
      <c r="T30" s="3"/>
    </row>
    <row r="31" spans="1:24" x14ac:dyDescent="0.25">
      <c r="B31" s="9" t="s">
        <v>19</v>
      </c>
      <c r="C31" s="21">
        <v>52.5</v>
      </c>
      <c r="D31" s="36"/>
      <c r="E31" s="21">
        <v>57</v>
      </c>
      <c r="F31" s="21"/>
      <c r="G31" s="21">
        <v>84</v>
      </c>
      <c r="H31" s="21"/>
      <c r="I31" s="21">
        <v>77</v>
      </c>
      <c r="J31" s="21"/>
      <c r="K31" s="21">
        <v>59</v>
      </c>
      <c r="L31" s="21"/>
      <c r="M31" s="21">
        <v>57</v>
      </c>
      <c r="N31" s="21"/>
      <c r="O31" s="23">
        <f t="shared" si="23"/>
        <v>386.5</v>
      </c>
      <c r="R31" s="3"/>
      <c r="S31" s="3"/>
      <c r="T31" s="3"/>
    </row>
    <row r="32" spans="1:24" x14ac:dyDescent="0.25">
      <c r="B32" s="9" t="s">
        <v>18</v>
      </c>
      <c r="C32" s="21">
        <v>142</v>
      </c>
      <c r="D32" s="36"/>
      <c r="E32" s="21">
        <v>141</v>
      </c>
      <c r="F32" s="21"/>
      <c r="G32" s="21">
        <v>152</v>
      </c>
      <c r="H32" s="21"/>
      <c r="I32" s="21">
        <v>154</v>
      </c>
      <c r="J32" s="21"/>
      <c r="K32" s="21">
        <v>169</v>
      </c>
      <c r="L32" s="21"/>
      <c r="M32" s="21">
        <v>99</v>
      </c>
      <c r="N32" s="21"/>
      <c r="O32" s="23">
        <f t="shared" si="23"/>
        <v>857</v>
      </c>
      <c r="R32" s="3"/>
      <c r="S32" s="3"/>
      <c r="T32" s="3"/>
    </row>
    <row r="33" spans="2:20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5">
      <c r="B34" s="9"/>
      <c r="C34" s="9"/>
      <c r="D34" s="3"/>
      <c r="E34" s="3"/>
      <c r="F34" s="3"/>
      <c r="G34" s="3"/>
      <c r="H34" s="3"/>
      <c r="I34" s="3"/>
      <c r="J34" s="3"/>
      <c r="K34" s="9"/>
      <c r="L34" s="9"/>
      <c r="M34" s="3"/>
      <c r="N34" s="3"/>
      <c r="O34" s="3"/>
      <c r="P34" s="3"/>
      <c r="Q34" s="3"/>
      <c r="R34" s="3"/>
      <c r="S34" s="3"/>
      <c r="T34" s="3"/>
    </row>
    <row r="35" spans="2:20" x14ac:dyDescent="0.25">
      <c r="B35" s="9" t="s">
        <v>1</v>
      </c>
      <c r="C35" s="9" t="s">
        <v>3</v>
      </c>
      <c r="D35" s="9" t="s">
        <v>4</v>
      </c>
      <c r="E35" s="9" t="s">
        <v>5</v>
      </c>
      <c r="F35" s="9" t="s">
        <v>6</v>
      </c>
      <c r="G35" s="9" t="s">
        <v>7</v>
      </c>
      <c r="H35" s="9" t="s">
        <v>22</v>
      </c>
      <c r="I35" s="24" t="s">
        <v>268</v>
      </c>
      <c r="K35" s="9"/>
      <c r="L35" s="9"/>
      <c r="M35" s="9"/>
      <c r="N35" s="9"/>
      <c r="O35" s="9"/>
      <c r="P35" s="9"/>
      <c r="Q35" s="9"/>
      <c r="R35" s="24"/>
      <c r="S35" s="3"/>
      <c r="T35" s="3"/>
    </row>
    <row r="36" spans="2:20" x14ac:dyDescent="0.25">
      <c r="B36" s="9" t="s">
        <v>11</v>
      </c>
      <c r="C36" s="21">
        <v>1</v>
      </c>
      <c r="D36" s="21">
        <v>0</v>
      </c>
      <c r="E36" s="21">
        <v>1</v>
      </c>
      <c r="F36" s="21">
        <v>1</v>
      </c>
      <c r="G36" s="21">
        <v>1</v>
      </c>
      <c r="H36" s="21">
        <f t="shared" ref="H36:H44" si="24">SUM(C36:G36)</f>
        <v>4</v>
      </c>
      <c r="I36" s="24" t="s">
        <v>23</v>
      </c>
      <c r="K36" s="9"/>
      <c r="L36" s="21"/>
      <c r="M36" s="21"/>
      <c r="N36" s="21"/>
      <c r="O36" s="21"/>
      <c r="P36" s="21"/>
      <c r="Q36" s="21"/>
      <c r="R36" s="24"/>
      <c r="S36" s="3"/>
      <c r="T36" s="3"/>
    </row>
    <row r="37" spans="2:20" x14ac:dyDescent="0.25">
      <c r="B37" s="1" t="s">
        <v>13</v>
      </c>
      <c r="C37" s="21">
        <v>0</v>
      </c>
      <c r="D37" s="21">
        <v>0.5</v>
      </c>
      <c r="E37" s="21">
        <v>0</v>
      </c>
      <c r="F37" s="21">
        <v>0</v>
      </c>
      <c r="G37" s="21">
        <v>0</v>
      </c>
      <c r="H37" s="21">
        <f t="shared" si="24"/>
        <v>0.5</v>
      </c>
      <c r="I37" s="24" t="s">
        <v>24</v>
      </c>
      <c r="K37" s="1"/>
      <c r="L37" s="21"/>
      <c r="M37" s="21"/>
      <c r="N37" s="21"/>
      <c r="O37" s="21"/>
      <c r="P37" s="21"/>
      <c r="Q37" s="21"/>
      <c r="R37" s="24"/>
      <c r="S37" s="3"/>
      <c r="T37" s="3"/>
    </row>
    <row r="38" spans="2:20" x14ac:dyDescent="0.25">
      <c r="B38" s="9" t="s">
        <v>14</v>
      </c>
      <c r="C38" s="21">
        <v>1</v>
      </c>
      <c r="D38" s="21">
        <v>1</v>
      </c>
      <c r="E38" s="21">
        <v>1</v>
      </c>
      <c r="F38" s="21">
        <v>1</v>
      </c>
      <c r="G38" s="21">
        <v>1</v>
      </c>
      <c r="H38" s="21">
        <f t="shared" si="24"/>
        <v>5</v>
      </c>
      <c r="I38" s="24" t="s">
        <v>23</v>
      </c>
      <c r="K38" s="9"/>
      <c r="L38" s="21"/>
      <c r="M38" s="21"/>
      <c r="N38" s="21"/>
      <c r="O38" s="21"/>
      <c r="P38" s="21"/>
      <c r="Q38" s="21"/>
      <c r="R38" s="24"/>
      <c r="S38" s="3"/>
      <c r="T38" s="3"/>
    </row>
    <row r="39" spans="2:20" x14ac:dyDescent="0.25">
      <c r="B39" s="9" t="s">
        <v>15</v>
      </c>
      <c r="C39" s="21">
        <v>0</v>
      </c>
      <c r="D39" s="21">
        <v>0</v>
      </c>
      <c r="E39" s="21">
        <v>0.5</v>
      </c>
      <c r="F39" s="21">
        <v>1</v>
      </c>
      <c r="G39" s="21">
        <v>1</v>
      </c>
      <c r="H39" s="21">
        <f t="shared" si="24"/>
        <v>2.5</v>
      </c>
      <c r="I39" s="24" t="s">
        <v>24</v>
      </c>
      <c r="K39" s="9"/>
      <c r="L39" s="21"/>
      <c r="M39" s="21"/>
      <c r="N39" s="21"/>
      <c r="O39" s="21"/>
      <c r="P39" s="21"/>
      <c r="Q39" s="21"/>
      <c r="R39" s="24"/>
      <c r="S39" s="3"/>
      <c r="T39" s="3"/>
    </row>
    <row r="40" spans="2:20" x14ac:dyDescent="0.25">
      <c r="B40" s="9" t="s">
        <v>17</v>
      </c>
      <c r="C40" s="21">
        <v>1</v>
      </c>
      <c r="D40" s="21">
        <v>1</v>
      </c>
      <c r="E40" s="21">
        <v>0</v>
      </c>
      <c r="F40" s="21">
        <v>0</v>
      </c>
      <c r="G40" s="21">
        <v>0.5</v>
      </c>
      <c r="H40" s="21">
        <f t="shared" si="24"/>
        <v>2.5</v>
      </c>
      <c r="I40" s="24" t="s">
        <v>24</v>
      </c>
      <c r="K40" s="9"/>
      <c r="L40" s="21"/>
      <c r="M40" s="21"/>
      <c r="N40" s="21"/>
      <c r="O40" s="21"/>
      <c r="P40" s="21"/>
      <c r="Q40" s="21"/>
      <c r="R40" s="24"/>
      <c r="S40" s="3"/>
      <c r="T40" s="3"/>
    </row>
    <row r="41" spans="2:20" x14ac:dyDescent="0.25">
      <c r="B41" s="9" t="s">
        <v>12</v>
      </c>
      <c r="C41" s="21">
        <v>0</v>
      </c>
      <c r="D41" s="21">
        <v>1</v>
      </c>
      <c r="E41" s="21">
        <v>1</v>
      </c>
      <c r="F41" s="21">
        <v>1</v>
      </c>
      <c r="G41" s="21">
        <v>0</v>
      </c>
      <c r="H41" s="21">
        <f t="shared" si="24"/>
        <v>3</v>
      </c>
      <c r="I41" s="24" t="s">
        <v>23</v>
      </c>
      <c r="K41" s="9"/>
      <c r="L41" s="21"/>
      <c r="M41" s="21"/>
      <c r="N41" s="21"/>
      <c r="O41" s="21"/>
      <c r="P41" s="21"/>
      <c r="Q41" s="21"/>
      <c r="R41" s="24"/>
      <c r="S41" s="3"/>
      <c r="T41" s="3"/>
    </row>
    <row r="42" spans="2:20" x14ac:dyDescent="0.25">
      <c r="B42" s="9" t="s">
        <v>16</v>
      </c>
      <c r="C42" s="21">
        <v>0</v>
      </c>
      <c r="D42" s="21">
        <v>1</v>
      </c>
      <c r="E42" s="21">
        <v>1</v>
      </c>
      <c r="F42" s="21">
        <v>0.5</v>
      </c>
      <c r="G42" s="21">
        <v>0</v>
      </c>
      <c r="H42" s="21">
        <f t="shared" si="24"/>
        <v>2.5</v>
      </c>
      <c r="I42" s="24" t="s">
        <v>23</v>
      </c>
      <c r="K42" s="9"/>
      <c r="L42" s="21"/>
      <c r="M42" s="21"/>
      <c r="N42" s="21"/>
      <c r="O42" s="21"/>
      <c r="P42" s="21"/>
      <c r="Q42" s="21"/>
      <c r="R42" s="24"/>
      <c r="S42" s="3"/>
      <c r="T42" s="3"/>
    </row>
    <row r="43" spans="2:20" x14ac:dyDescent="0.25">
      <c r="B43" s="9" t="s">
        <v>19</v>
      </c>
      <c r="C43" s="21">
        <v>0.5</v>
      </c>
      <c r="D43" s="21">
        <v>0</v>
      </c>
      <c r="E43" s="21">
        <v>0</v>
      </c>
      <c r="F43" s="21">
        <v>0</v>
      </c>
      <c r="G43" s="21">
        <v>0</v>
      </c>
      <c r="H43" s="21">
        <f t="shared" si="24"/>
        <v>0.5</v>
      </c>
      <c r="I43" s="24" t="s">
        <v>24</v>
      </c>
      <c r="K43" s="9"/>
      <c r="L43" s="21"/>
      <c r="M43" s="21"/>
      <c r="N43" s="21"/>
      <c r="O43" s="21"/>
      <c r="P43" s="21"/>
      <c r="Q43" s="21"/>
      <c r="R43" s="24"/>
      <c r="S43" s="3"/>
      <c r="T43" s="3"/>
    </row>
    <row r="44" spans="2:20" x14ac:dyDescent="0.25">
      <c r="B44" s="9" t="s">
        <v>18</v>
      </c>
      <c r="C44" s="21">
        <v>1</v>
      </c>
      <c r="D44" s="21">
        <v>0</v>
      </c>
      <c r="E44" s="36">
        <v>0</v>
      </c>
      <c r="F44" s="21">
        <v>0</v>
      </c>
      <c r="G44" s="21">
        <v>1</v>
      </c>
      <c r="H44" s="21">
        <f t="shared" si="24"/>
        <v>2</v>
      </c>
      <c r="I44" s="24" t="s">
        <v>23</v>
      </c>
      <c r="K44" s="9"/>
      <c r="L44" s="21"/>
      <c r="M44" s="21"/>
      <c r="N44" s="36"/>
      <c r="O44" s="21"/>
      <c r="P44" s="21"/>
      <c r="Q44" s="21"/>
      <c r="R44" s="24"/>
      <c r="S44" s="3"/>
      <c r="T44" s="3"/>
    </row>
    <row r="45" spans="2:20" x14ac:dyDescent="0.25">
      <c r="B45" s="9"/>
      <c r="C45" s="3"/>
      <c r="D45" s="3"/>
      <c r="F45" s="3"/>
      <c r="G45" s="3"/>
      <c r="H45" s="3"/>
      <c r="I45" s="24"/>
      <c r="K45" s="9"/>
      <c r="R45" s="3"/>
      <c r="S45" s="3"/>
      <c r="T45" s="3"/>
    </row>
    <row r="46" spans="2:20" x14ac:dyDescent="0.25">
      <c r="B46" s="9" t="s">
        <v>25</v>
      </c>
      <c r="C46" s="1"/>
      <c r="D46" s="1"/>
      <c r="E46" s="3"/>
      <c r="F46" s="3" t="s">
        <v>26</v>
      </c>
      <c r="G46" s="3"/>
      <c r="H46" s="3"/>
      <c r="I46" s="24"/>
      <c r="R46" s="3"/>
      <c r="S46" s="3"/>
      <c r="T46" s="3"/>
    </row>
    <row r="47" spans="2:20" x14ac:dyDescent="0.25">
      <c r="B47" s="3"/>
      <c r="C47" s="9" t="s">
        <v>23</v>
      </c>
      <c r="D47" s="9" t="s">
        <v>24</v>
      </c>
      <c r="E47" s="3"/>
      <c r="F47" s="3" t="s">
        <v>27</v>
      </c>
      <c r="G47" s="3"/>
      <c r="H47" s="3"/>
      <c r="I47" s="24"/>
      <c r="R47" s="3"/>
      <c r="S47" s="3"/>
      <c r="T47" s="3"/>
    </row>
    <row r="48" spans="2:20" x14ac:dyDescent="0.25">
      <c r="B48" s="3">
        <v>1</v>
      </c>
      <c r="C48" s="3" t="s">
        <v>14</v>
      </c>
      <c r="D48" s="3" t="s">
        <v>11</v>
      </c>
      <c r="E48" s="3"/>
      <c r="F48" s="3" t="s">
        <v>28</v>
      </c>
      <c r="G48" s="3"/>
      <c r="H48" s="3"/>
      <c r="I48" s="24"/>
      <c r="R48" s="3"/>
      <c r="S48" s="3"/>
      <c r="T48" s="3"/>
    </row>
    <row r="49" spans="2:20" x14ac:dyDescent="0.25">
      <c r="B49" s="3">
        <v>2</v>
      </c>
      <c r="C49" s="3" t="s">
        <v>17</v>
      </c>
      <c r="D49" s="3" t="s">
        <v>15</v>
      </c>
      <c r="E49" s="3"/>
      <c r="F49" s="3"/>
      <c r="G49" s="3"/>
      <c r="H49" s="3"/>
      <c r="I49" s="24"/>
      <c r="R49" s="3"/>
      <c r="S49" s="3"/>
      <c r="T49" s="3"/>
    </row>
    <row r="50" spans="2:20" x14ac:dyDescent="0.25">
      <c r="B50" s="9"/>
      <c r="C50" s="3"/>
      <c r="D50" s="3"/>
      <c r="F50" s="3"/>
      <c r="G50" s="3"/>
      <c r="H50" s="3"/>
      <c r="I50" s="24"/>
      <c r="R50" s="3"/>
      <c r="S50" s="3"/>
      <c r="T50" s="3"/>
    </row>
    <row r="51" spans="2:20" x14ac:dyDescent="0.25">
      <c r="B51" s="9" t="s">
        <v>59</v>
      </c>
      <c r="E51" s="3"/>
      <c r="F51" s="3"/>
      <c r="G51" s="3"/>
      <c r="H51" s="3"/>
      <c r="I51" s="3"/>
      <c r="M51" s="3"/>
      <c r="Q51" s="3"/>
      <c r="R51" s="3"/>
      <c r="S51" s="3"/>
      <c r="T51" s="3"/>
    </row>
    <row r="52" spans="2:20" x14ac:dyDescent="0.25">
      <c r="B52" s="9" t="s">
        <v>29</v>
      </c>
      <c r="C52" s="9" t="s">
        <v>30</v>
      </c>
      <c r="E52" s="3"/>
      <c r="F52" s="3"/>
      <c r="G52" s="3"/>
      <c r="H52" s="3"/>
      <c r="I52" s="3"/>
      <c r="M52" s="3"/>
      <c r="Q52" s="3"/>
      <c r="R52" s="3"/>
      <c r="S52" s="3"/>
      <c r="T52" s="3"/>
    </row>
    <row r="53" spans="2:20" x14ac:dyDescent="0.25">
      <c r="B53" s="9" t="s">
        <v>31</v>
      </c>
      <c r="C53" s="3" t="s">
        <v>12</v>
      </c>
      <c r="D53" s="3"/>
      <c r="E53" s="3"/>
      <c r="F53" s="3"/>
      <c r="G53" s="3"/>
      <c r="H53" s="3"/>
      <c r="I53" s="3"/>
      <c r="M53" s="3"/>
      <c r="Q53" s="3"/>
      <c r="R53" s="3"/>
      <c r="S53" s="3"/>
      <c r="T53" s="3"/>
    </row>
    <row r="54" spans="2:20" x14ac:dyDescent="0.25">
      <c r="B54" s="9" t="s">
        <v>32</v>
      </c>
      <c r="C54" s="3" t="s">
        <v>294</v>
      </c>
      <c r="D54" s="3"/>
      <c r="E54" s="3"/>
      <c r="F54" s="3"/>
      <c r="G54" s="3"/>
      <c r="H54" s="3"/>
      <c r="I54" s="3"/>
      <c r="J54" s="3"/>
      <c r="K54" s="3"/>
      <c r="L54" s="3"/>
      <c r="M54" s="3"/>
      <c r="R54" s="18"/>
      <c r="S54" s="18"/>
      <c r="T54" s="18"/>
    </row>
    <row r="55" spans="2:20" x14ac:dyDescent="0.25">
      <c r="B55" s="9" t="s">
        <v>34</v>
      </c>
      <c r="C55" s="3" t="s">
        <v>14</v>
      </c>
      <c r="D55" s="3"/>
      <c r="E55" s="3"/>
      <c r="F55" s="3"/>
      <c r="G55" s="3"/>
      <c r="H55" s="3"/>
      <c r="I55" s="3"/>
      <c r="L55" s="9"/>
      <c r="M55" s="3"/>
      <c r="R55" s="18"/>
      <c r="S55" s="14"/>
      <c r="T55" s="14"/>
    </row>
    <row r="56" spans="2:20" x14ac:dyDescent="0.25">
      <c r="B56" s="9" t="s">
        <v>35</v>
      </c>
      <c r="C56" s="3" t="s">
        <v>14</v>
      </c>
      <c r="D56" s="3"/>
      <c r="M56" s="3"/>
      <c r="R56" s="18"/>
      <c r="S56" s="14"/>
      <c r="T56" s="14"/>
    </row>
    <row r="57" spans="2:20" x14ac:dyDescent="0.25">
      <c r="B57" s="9" t="s">
        <v>36</v>
      </c>
      <c r="C57" s="3" t="s">
        <v>17</v>
      </c>
      <c r="D57" s="3"/>
      <c r="R57" s="18"/>
      <c r="S57" s="14"/>
      <c r="T57" s="14"/>
    </row>
    <row r="58" spans="2:20" x14ac:dyDescent="0.25">
      <c r="B58" s="3"/>
      <c r="R58" s="18"/>
      <c r="S58" s="14"/>
      <c r="T58" s="14"/>
    </row>
    <row r="59" spans="2:20" x14ac:dyDescent="0.25">
      <c r="B59" s="25" t="s">
        <v>33</v>
      </c>
      <c r="C59" s="9" t="s">
        <v>60</v>
      </c>
      <c r="D59" s="9"/>
      <c r="R59" s="18"/>
      <c r="S59" s="14"/>
      <c r="T59" s="14"/>
    </row>
    <row r="60" spans="2:20" x14ac:dyDescent="0.25">
      <c r="B60" s="25" t="s">
        <v>23</v>
      </c>
      <c r="C60" s="3" t="s">
        <v>295</v>
      </c>
      <c r="D60" s="3"/>
      <c r="R60" s="18"/>
      <c r="S60" s="14"/>
      <c r="T60" s="14"/>
    </row>
    <row r="61" spans="2:20" x14ac:dyDescent="0.25">
      <c r="B61" s="25" t="s">
        <v>24</v>
      </c>
      <c r="C61" s="3" t="s">
        <v>15</v>
      </c>
      <c r="D61" s="3"/>
      <c r="R61" s="18"/>
      <c r="S61" s="14"/>
      <c r="T61" s="14"/>
    </row>
    <row r="62" spans="2:20" x14ac:dyDescent="0.25">
      <c r="R62" s="5"/>
      <c r="S62" s="5"/>
      <c r="T62" s="5"/>
    </row>
    <row r="63" spans="2:20" x14ac:dyDescent="0.25">
      <c r="B63" s="9" t="s">
        <v>30</v>
      </c>
      <c r="C63" s="9" t="s">
        <v>61</v>
      </c>
    </row>
    <row r="64" spans="2:20" x14ac:dyDescent="0.25">
      <c r="B64" s="3" t="s">
        <v>16</v>
      </c>
      <c r="C64" s="3" t="s">
        <v>258</v>
      </c>
    </row>
    <row r="65" spans="2:7" x14ac:dyDescent="0.25">
      <c r="B65" s="2" t="s">
        <v>259</v>
      </c>
      <c r="C65" s="3" t="s">
        <v>260</v>
      </c>
    </row>
    <row r="66" spans="2:7" x14ac:dyDescent="0.25">
      <c r="B66" s="2" t="s">
        <v>259</v>
      </c>
      <c r="C66" s="6" t="s">
        <v>261</v>
      </c>
    </row>
    <row r="67" spans="2:7" x14ac:dyDescent="0.25">
      <c r="B67" s="2" t="s">
        <v>262</v>
      </c>
      <c r="C67" s="6" t="s">
        <v>263</v>
      </c>
      <c r="F67" s="36"/>
    </row>
    <row r="68" spans="2:7" x14ac:dyDescent="0.25">
      <c r="B68" s="2" t="s">
        <v>259</v>
      </c>
      <c r="C68" s="6" t="s">
        <v>264</v>
      </c>
      <c r="F68" s="36"/>
    </row>
    <row r="69" spans="2:7" x14ac:dyDescent="0.25">
      <c r="B69" s="2" t="s">
        <v>265</v>
      </c>
      <c r="C69" s="6" t="s">
        <v>266</v>
      </c>
      <c r="F69" s="36"/>
    </row>
    <row r="70" spans="2:7" x14ac:dyDescent="0.25">
      <c r="B70" s="2" t="s">
        <v>259</v>
      </c>
      <c r="C70" s="6" t="s">
        <v>267</v>
      </c>
      <c r="F70" s="36"/>
    </row>
    <row r="71" spans="2:7" x14ac:dyDescent="0.25">
      <c r="C71" s="6"/>
      <c r="F71" s="36"/>
    </row>
    <row r="72" spans="2:7" x14ac:dyDescent="0.25">
      <c r="C72" s="2" t="s">
        <v>58</v>
      </c>
      <c r="F72" s="36"/>
      <c r="G72" s="36"/>
    </row>
    <row r="73" spans="2:7" x14ac:dyDescent="0.25">
      <c r="B73" s="3"/>
      <c r="C73" s="3" t="s">
        <v>62</v>
      </c>
      <c r="D73" s="3"/>
      <c r="F73" s="36"/>
      <c r="G73" s="36"/>
    </row>
    <row r="74" spans="2:7" x14ac:dyDescent="0.25">
      <c r="B74" s="3"/>
      <c r="C74" s="9" t="s">
        <v>23</v>
      </c>
      <c r="D74" s="9" t="s">
        <v>24</v>
      </c>
      <c r="F74" s="36"/>
      <c r="G74" s="36"/>
    </row>
    <row r="75" spans="2:7" x14ac:dyDescent="0.25">
      <c r="B75" s="3">
        <v>1</v>
      </c>
      <c r="C75" s="26" t="s">
        <v>14</v>
      </c>
      <c r="D75" s="26" t="s">
        <v>17</v>
      </c>
      <c r="F75" s="36"/>
      <c r="G75" s="36"/>
    </row>
    <row r="76" spans="2:7" x14ac:dyDescent="0.25">
      <c r="B76" s="3">
        <v>2</v>
      </c>
      <c r="C76" s="26" t="s">
        <v>11</v>
      </c>
      <c r="D76" s="4" t="s">
        <v>15</v>
      </c>
      <c r="F76" s="36"/>
      <c r="G76" s="36"/>
    </row>
    <row r="77" spans="2:7" x14ac:dyDescent="0.25">
      <c r="B77" s="3">
        <v>3</v>
      </c>
      <c r="C77" s="26" t="s">
        <v>12</v>
      </c>
      <c r="D77" s="26" t="s">
        <v>13</v>
      </c>
      <c r="F77" s="36"/>
      <c r="G77" s="36"/>
    </row>
    <row r="78" spans="2:7" x14ac:dyDescent="0.25">
      <c r="B78" s="3">
        <v>4</v>
      </c>
      <c r="C78" s="4" t="s">
        <v>18</v>
      </c>
      <c r="D78" s="26" t="s">
        <v>19</v>
      </c>
      <c r="F78" s="36"/>
      <c r="G78" s="36"/>
    </row>
    <row r="79" spans="2:7" x14ac:dyDescent="0.25">
      <c r="B79" s="3">
        <v>5</v>
      </c>
      <c r="C79" s="4" t="s">
        <v>16</v>
      </c>
      <c r="D79" s="26"/>
      <c r="G79" s="36"/>
    </row>
    <row r="80" spans="2:7" x14ac:dyDescent="0.25">
      <c r="G80" s="36"/>
    </row>
    <row r="81" spans="7:7" x14ac:dyDescent="0.25">
      <c r="G81" s="36"/>
    </row>
    <row r="82" spans="7:7" x14ac:dyDescent="0.25">
      <c r="G82" s="36"/>
    </row>
  </sheetData>
  <sortState ref="A36:X44">
    <sortCondition ref="B36:B44"/>
    <sortCondition descending="1" ref="H36:H4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workbookViewId="0">
      <pane ySplit="1" topLeftCell="A123" activePane="bottomLeft" state="frozen"/>
      <selection pane="bottomLeft" activeCell="A146" sqref="A146:XFD15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3.140625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37</v>
      </c>
      <c r="B1" s="1" t="s">
        <v>38</v>
      </c>
      <c r="C1" s="1" t="s">
        <v>39</v>
      </c>
      <c r="D1" s="1" t="s">
        <v>1</v>
      </c>
      <c r="E1" s="1" t="s">
        <v>40</v>
      </c>
    </row>
    <row r="2" spans="1:5" s="2" customFormat="1" x14ac:dyDescent="0.25">
      <c r="A2" s="2" t="s">
        <v>81</v>
      </c>
      <c r="B2" s="2" t="s">
        <v>82</v>
      </c>
      <c r="C2" s="2" t="s">
        <v>34</v>
      </c>
      <c r="D2" s="2" t="s">
        <v>11</v>
      </c>
      <c r="E2" s="2">
        <v>1</v>
      </c>
    </row>
    <row r="3" spans="1:5" s="2" customFormat="1" x14ac:dyDescent="0.25">
      <c r="A3" s="2" t="s">
        <v>100</v>
      </c>
      <c r="B3" s="2" t="s">
        <v>101</v>
      </c>
      <c r="C3" s="2" t="s">
        <v>65</v>
      </c>
      <c r="D3" s="2" t="s">
        <v>11</v>
      </c>
      <c r="E3" s="2">
        <v>1</v>
      </c>
    </row>
    <row r="4" spans="1:5" s="2" customFormat="1" x14ac:dyDescent="0.25">
      <c r="A4" s="2" t="s">
        <v>89</v>
      </c>
      <c r="B4" s="2" t="s">
        <v>90</v>
      </c>
      <c r="C4" s="2" t="s">
        <v>34</v>
      </c>
      <c r="D4" s="2" t="s">
        <v>11</v>
      </c>
      <c r="E4" s="2">
        <v>1</v>
      </c>
    </row>
    <row r="5" spans="1:5" s="2" customFormat="1" x14ac:dyDescent="0.25">
      <c r="A5" s="2" t="s">
        <v>107</v>
      </c>
      <c r="B5" s="2" t="s">
        <v>108</v>
      </c>
      <c r="C5" s="2" t="s">
        <v>34</v>
      </c>
      <c r="D5" s="2" t="s">
        <v>11</v>
      </c>
      <c r="E5" s="2">
        <v>1</v>
      </c>
    </row>
    <row r="6" spans="1:5" s="2" customFormat="1" x14ac:dyDescent="0.25">
      <c r="A6" s="2" t="s">
        <v>83</v>
      </c>
      <c r="B6" s="2" t="s">
        <v>91</v>
      </c>
      <c r="C6" s="2" t="s">
        <v>65</v>
      </c>
      <c r="D6" s="2" t="s">
        <v>11</v>
      </c>
      <c r="E6" s="2">
        <v>1</v>
      </c>
    </row>
    <row r="7" spans="1:5" s="2" customFormat="1" x14ac:dyDescent="0.25">
      <c r="A7" s="2" t="s">
        <v>83</v>
      </c>
      <c r="B7" s="2" t="s">
        <v>84</v>
      </c>
      <c r="C7" s="2" t="s">
        <v>34</v>
      </c>
      <c r="D7" s="2" t="s">
        <v>11</v>
      </c>
      <c r="E7" s="2">
        <v>1</v>
      </c>
    </row>
    <row r="8" spans="1:5" s="2" customFormat="1" x14ac:dyDescent="0.25">
      <c r="A8" s="2" t="s">
        <v>109</v>
      </c>
      <c r="B8" s="2" t="s">
        <v>110</v>
      </c>
      <c r="C8" s="2" t="s">
        <v>65</v>
      </c>
      <c r="D8" s="2" t="s">
        <v>11</v>
      </c>
      <c r="E8" s="2">
        <v>1</v>
      </c>
    </row>
    <row r="9" spans="1:5" s="2" customFormat="1" x14ac:dyDescent="0.25">
      <c r="A9" s="2" t="s">
        <v>99</v>
      </c>
      <c r="B9" s="2" t="s">
        <v>98</v>
      </c>
      <c r="C9" s="2" t="s">
        <v>65</v>
      </c>
      <c r="D9" s="2" t="s">
        <v>11</v>
      </c>
      <c r="E9" s="2">
        <v>1</v>
      </c>
    </row>
    <row r="10" spans="1:5" s="2" customFormat="1" x14ac:dyDescent="0.25">
      <c r="A10" s="2" t="s">
        <v>85</v>
      </c>
      <c r="B10" s="2" t="s">
        <v>86</v>
      </c>
      <c r="C10" s="2" t="s">
        <v>65</v>
      </c>
      <c r="D10" s="2" t="s">
        <v>11</v>
      </c>
      <c r="E10" s="2">
        <v>1</v>
      </c>
    </row>
    <row r="11" spans="1:5" s="2" customFormat="1" x14ac:dyDescent="0.25">
      <c r="A11" s="2" t="s">
        <v>96</v>
      </c>
      <c r="B11" s="2" t="s">
        <v>104</v>
      </c>
      <c r="C11" s="2" t="s">
        <v>65</v>
      </c>
      <c r="D11" s="2" t="s">
        <v>11</v>
      </c>
      <c r="E11" s="2">
        <v>1</v>
      </c>
    </row>
    <row r="12" spans="1:5" s="2" customFormat="1" x14ac:dyDescent="0.25">
      <c r="A12" s="2" t="s">
        <v>105</v>
      </c>
      <c r="B12" s="2" t="s">
        <v>106</v>
      </c>
      <c r="C12" s="2" t="s">
        <v>65</v>
      </c>
      <c r="D12" s="2" t="s">
        <v>11</v>
      </c>
      <c r="E12" s="2">
        <v>1</v>
      </c>
    </row>
    <row r="13" spans="1:5" s="2" customFormat="1" x14ac:dyDescent="0.25">
      <c r="A13" s="2" t="s">
        <v>102</v>
      </c>
      <c r="B13" s="2" t="s">
        <v>103</v>
      </c>
      <c r="C13" s="2" t="s">
        <v>65</v>
      </c>
      <c r="D13" s="2" t="s">
        <v>11</v>
      </c>
      <c r="E13" s="2">
        <v>1</v>
      </c>
    </row>
    <row r="14" spans="1:5" s="2" customFormat="1" x14ac:dyDescent="0.25">
      <c r="A14" s="2" t="s">
        <v>112</v>
      </c>
      <c r="B14" s="2" t="s">
        <v>97</v>
      </c>
      <c r="C14" s="2" t="s">
        <v>34</v>
      </c>
      <c r="D14" s="2" t="s">
        <v>13</v>
      </c>
      <c r="E14" s="2">
        <v>1</v>
      </c>
    </row>
    <row r="15" spans="1:5" s="2" customFormat="1" x14ac:dyDescent="0.25">
      <c r="A15" s="2" t="s">
        <v>94</v>
      </c>
      <c r="B15" s="2" t="s">
        <v>95</v>
      </c>
      <c r="C15" s="2" t="s">
        <v>65</v>
      </c>
      <c r="D15" s="2" t="s">
        <v>13</v>
      </c>
      <c r="E15" s="2">
        <v>1</v>
      </c>
    </row>
    <row r="16" spans="1:5" s="2" customFormat="1" x14ac:dyDescent="0.25">
      <c r="A16" s="2" t="s">
        <v>111</v>
      </c>
      <c r="B16" s="2" t="s">
        <v>110</v>
      </c>
      <c r="C16" s="2" t="s">
        <v>65</v>
      </c>
      <c r="D16" s="2" t="s">
        <v>13</v>
      </c>
      <c r="E16" s="2">
        <v>1</v>
      </c>
    </row>
    <row r="17" spans="1:5" s="2" customFormat="1" x14ac:dyDescent="0.25">
      <c r="A17" s="2" t="s">
        <v>87</v>
      </c>
      <c r="B17" s="2" t="s">
        <v>88</v>
      </c>
      <c r="C17" s="2" t="s">
        <v>65</v>
      </c>
      <c r="D17" s="2" t="s">
        <v>13</v>
      </c>
      <c r="E17" s="2">
        <v>1</v>
      </c>
    </row>
    <row r="18" spans="1:5" s="2" customFormat="1" x14ac:dyDescent="0.25">
      <c r="A18" s="2" t="s">
        <v>133</v>
      </c>
      <c r="B18" s="2" t="s">
        <v>134</v>
      </c>
      <c r="C18" s="2" t="s">
        <v>65</v>
      </c>
      <c r="D18" s="2" t="s">
        <v>14</v>
      </c>
      <c r="E18" s="2">
        <v>1</v>
      </c>
    </row>
    <row r="19" spans="1:5" s="2" customFormat="1" x14ac:dyDescent="0.25">
      <c r="A19" s="2" t="s">
        <v>142</v>
      </c>
      <c r="B19" s="2" t="s">
        <v>143</v>
      </c>
      <c r="C19" s="2" t="s">
        <v>34</v>
      </c>
      <c r="D19" s="2" t="s">
        <v>14</v>
      </c>
      <c r="E19" s="2">
        <v>1</v>
      </c>
    </row>
    <row r="20" spans="1:5" s="2" customFormat="1" x14ac:dyDescent="0.25">
      <c r="A20" s="2" t="s">
        <v>139</v>
      </c>
      <c r="B20" s="2" t="s">
        <v>140</v>
      </c>
      <c r="C20" s="2" t="s">
        <v>65</v>
      </c>
      <c r="D20" s="2" t="s">
        <v>14</v>
      </c>
      <c r="E20" s="2">
        <v>1</v>
      </c>
    </row>
    <row r="21" spans="1:5" s="2" customFormat="1" x14ac:dyDescent="0.25">
      <c r="A21" s="2" t="s">
        <v>135</v>
      </c>
      <c r="B21" s="2" t="s">
        <v>136</v>
      </c>
      <c r="C21" s="2" t="s">
        <v>65</v>
      </c>
      <c r="D21" s="2" t="s">
        <v>14</v>
      </c>
      <c r="E21" s="2">
        <v>1</v>
      </c>
    </row>
    <row r="22" spans="1:5" s="2" customFormat="1" x14ac:dyDescent="0.25">
      <c r="A22" s="2" t="s">
        <v>144</v>
      </c>
      <c r="B22" s="2" t="s">
        <v>145</v>
      </c>
      <c r="C22" s="2" t="s">
        <v>34</v>
      </c>
      <c r="D22" s="2" t="s">
        <v>14</v>
      </c>
      <c r="E22" s="2">
        <v>1</v>
      </c>
    </row>
    <row r="23" spans="1:5" s="2" customFormat="1" x14ac:dyDescent="0.25">
      <c r="A23" s="2" t="s">
        <v>130</v>
      </c>
      <c r="B23" s="2" t="s">
        <v>131</v>
      </c>
      <c r="C23" s="2" t="s">
        <v>34</v>
      </c>
      <c r="D23" s="2" t="s">
        <v>14</v>
      </c>
      <c r="E23" s="2">
        <v>1</v>
      </c>
    </row>
    <row r="24" spans="1:5" s="2" customFormat="1" x14ac:dyDescent="0.25">
      <c r="A24" s="2" t="s">
        <v>130</v>
      </c>
      <c r="B24" s="2" t="s">
        <v>141</v>
      </c>
      <c r="C24" s="2" t="s">
        <v>65</v>
      </c>
      <c r="D24" s="2" t="s">
        <v>14</v>
      </c>
      <c r="E24" s="2">
        <v>1</v>
      </c>
    </row>
    <row r="25" spans="1:5" s="2" customFormat="1" x14ac:dyDescent="0.25">
      <c r="A25" s="2" t="s">
        <v>132</v>
      </c>
      <c r="B25" s="2" t="s">
        <v>80</v>
      </c>
      <c r="C25" s="2" t="s">
        <v>34</v>
      </c>
      <c r="D25" s="2" t="s">
        <v>14</v>
      </c>
      <c r="E25" s="2">
        <v>1</v>
      </c>
    </row>
    <row r="26" spans="1:5" s="2" customFormat="1" x14ac:dyDescent="0.25">
      <c r="A26" s="2" t="s">
        <v>137</v>
      </c>
      <c r="B26" s="2" t="s">
        <v>138</v>
      </c>
      <c r="C26" s="2" t="s">
        <v>34</v>
      </c>
      <c r="D26" s="2" t="s">
        <v>14</v>
      </c>
      <c r="E26" s="2">
        <v>1</v>
      </c>
    </row>
    <row r="27" spans="1:5" x14ac:dyDescent="0.25">
      <c r="A27" s="2" t="s">
        <v>119</v>
      </c>
      <c r="B27" s="2" t="s">
        <v>120</v>
      </c>
      <c r="C27" s="2" t="s">
        <v>34</v>
      </c>
      <c r="D27" s="2" t="s">
        <v>15</v>
      </c>
      <c r="E27" s="2">
        <v>1</v>
      </c>
    </row>
    <row r="28" spans="1:5" x14ac:dyDescent="0.25">
      <c r="A28" s="2" t="s">
        <v>121</v>
      </c>
      <c r="B28" s="2" t="s">
        <v>95</v>
      </c>
      <c r="C28" s="2" t="s">
        <v>65</v>
      </c>
      <c r="D28" s="2" t="s">
        <v>15</v>
      </c>
      <c r="E28" s="2">
        <v>1</v>
      </c>
    </row>
    <row r="29" spans="1:5" x14ac:dyDescent="0.25">
      <c r="A29" s="2" t="s">
        <v>115</v>
      </c>
      <c r="B29" s="2" t="s">
        <v>116</v>
      </c>
      <c r="C29" s="2" t="s">
        <v>65</v>
      </c>
      <c r="D29" s="2" t="s">
        <v>15</v>
      </c>
      <c r="E29" s="2">
        <v>1</v>
      </c>
    </row>
    <row r="30" spans="1:5" x14ac:dyDescent="0.25">
      <c r="A30" s="2" t="s">
        <v>126</v>
      </c>
      <c r="B30" s="2" t="s">
        <v>127</v>
      </c>
      <c r="C30" s="2" t="s">
        <v>65</v>
      </c>
      <c r="D30" s="2" t="s">
        <v>17</v>
      </c>
      <c r="E30" s="2">
        <v>1</v>
      </c>
    </row>
    <row r="31" spans="1:5" x14ac:dyDescent="0.25">
      <c r="A31" s="2" t="s">
        <v>124</v>
      </c>
      <c r="B31" s="2" t="s">
        <v>125</v>
      </c>
      <c r="C31" s="2" t="s">
        <v>65</v>
      </c>
      <c r="D31" s="2" t="s">
        <v>17</v>
      </c>
      <c r="E31" s="2">
        <v>1</v>
      </c>
    </row>
    <row r="32" spans="1:5" x14ac:dyDescent="0.25">
      <c r="A32" s="2" t="s">
        <v>128</v>
      </c>
      <c r="B32" s="2" t="s">
        <v>129</v>
      </c>
      <c r="C32" s="2" t="s">
        <v>65</v>
      </c>
      <c r="D32" s="2" t="s">
        <v>17</v>
      </c>
      <c r="E32" s="2">
        <v>1</v>
      </c>
    </row>
    <row r="33" spans="1:5" x14ac:dyDescent="0.25">
      <c r="A33" s="2" t="s">
        <v>117</v>
      </c>
      <c r="B33" s="2" t="s">
        <v>118</v>
      </c>
      <c r="C33" s="2" t="s">
        <v>65</v>
      </c>
      <c r="D33" s="2" t="s">
        <v>17</v>
      </c>
      <c r="E33" s="2">
        <v>1</v>
      </c>
    </row>
    <row r="34" spans="1:5" x14ac:dyDescent="0.25">
      <c r="A34" s="2" t="s">
        <v>113</v>
      </c>
      <c r="B34" s="2" t="s">
        <v>114</v>
      </c>
      <c r="C34" s="2" t="s">
        <v>65</v>
      </c>
      <c r="D34" s="2" t="s">
        <v>17</v>
      </c>
      <c r="E34" s="2">
        <v>1</v>
      </c>
    </row>
    <row r="35" spans="1:5" x14ac:dyDescent="0.25">
      <c r="A35" s="2" t="s">
        <v>122</v>
      </c>
      <c r="B35" s="2" t="s">
        <v>123</v>
      </c>
      <c r="C35" s="2" t="s">
        <v>65</v>
      </c>
      <c r="D35" s="2" t="s">
        <v>17</v>
      </c>
      <c r="E35" s="2">
        <v>1</v>
      </c>
    </row>
    <row r="36" spans="1:5" x14ac:dyDescent="0.25">
      <c r="A36" s="2" t="s">
        <v>122</v>
      </c>
      <c r="B36" s="2" t="s">
        <v>148</v>
      </c>
      <c r="C36" s="2" t="s">
        <v>65</v>
      </c>
      <c r="D36" s="2" t="s">
        <v>17</v>
      </c>
      <c r="E36" s="2">
        <v>1</v>
      </c>
    </row>
    <row r="37" spans="1:5" x14ac:dyDescent="0.25">
      <c r="A37" s="2" t="s">
        <v>146</v>
      </c>
      <c r="B37" s="2" t="s">
        <v>147</v>
      </c>
      <c r="C37" s="2" t="s">
        <v>65</v>
      </c>
      <c r="D37" s="2" t="s">
        <v>12</v>
      </c>
      <c r="E37" s="2">
        <v>1</v>
      </c>
    </row>
    <row r="38" spans="1:5" x14ac:dyDescent="0.25">
      <c r="A38" s="2" t="s">
        <v>72</v>
      </c>
      <c r="B38" s="2" t="s">
        <v>73</v>
      </c>
      <c r="C38" s="2" t="s">
        <v>65</v>
      </c>
      <c r="D38" s="2" t="s">
        <v>16</v>
      </c>
      <c r="E38" s="2">
        <v>1</v>
      </c>
    </row>
    <row r="39" spans="1:5" x14ac:dyDescent="0.25">
      <c r="A39" s="2" t="s">
        <v>66</v>
      </c>
      <c r="B39" s="2" t="s">
        <v>67</v>
      </c>
      <c r="C39" s="2" t="s">
        <v>65</v>
      </c>
      <c r="D39" s="2" t="s">
        <v>16</v>
      </c>
      <c r="E39" s="2">
        <v>1</v>
      </c>
    </row>
    <row r="40" spans="1:5" x14ac:dyDescent="0.25">
      <c r="A40" s="2" t="s">
        <v>77</v>
      </c>
      <c r="B40" s="2" t="s">
        <v>78</v>
      </c>
      <c r="C40" s="2" t="s">
        <v>65</v>
      </c>
      <c r="D40" s="2" t="s">
        <v>19</v>
      </c>
      <c r="E40" s="2">
        <v>1</v>
      </c>
    </row>
    <row r="41" spans="1:5" x14ac:dyDescent="0.25">
      <c r="A41" s="2" t="s">
        <v>92</v>
      </c>
      <c r="B41" s="2" t="s">
        <v>93</v>
      </c>
      <c r="C41" s="2" t="s">
        <v>65</v>
      </c>
      <c r="D41" s="2" t="s">
        <v>19</v>
      </c>
      <c r="E41" s="2">
        <v>1</v>
      </c>
    </row>
    <row r="42" spans="1:5" x14ac:dyDescent="0.25">
      <c r="A42" s="2" t="s">
        <v>79</v>
      </c>
      <c r="B42" s="2" t="s">
        <v>80</v>
      </c>
      <c r="C42" s="2" t="s">
        <v>65</v>
      </c>
      <c r="D42" s="2" t="s">
        <v>19</v>
      </c>
      <c r="E42" s="2">
        <v>1</v>
      </c>
    </row>
    <row r="43" spans="1:5" x14ac:dyDescent="0.25">
      <c r="A43" s="2" t="s">
        <v>63</v>
      </c>
      <c r="B43" s="2" t="s">
        <v>64</v>
      </c>
      <c r="C43" s="2" t="s">
        <v>65</v>
      </c>
      <c r="D43" s="2" t="s">
        <v>18</v>
      </c>
      <c r="E43" s="2">
        <v>1</v>
      </c>
    </row>
    <row r="44" spans="1:5" x14ac:dyDescent="0.25">
      <c r="A44" s="2" t="s">
        <v>74</v>
      </c>
      <c r="B44" s="2" t="s">
        <v>75</v>
      </c>
      <c r="C44" s="2" t="s">
        <v>65</v>
      </c>
      <c r="D44" s="2" t="s">
        <v>18</v>
      </c>
      <c r="E44" s="2">
        <v>1</v>
      </c>
    </row>
    <row r="45" spans="1:5" x14ac:dyDescent="0.25">
      <c r="A45" s="2" t="s">
        <v>70</v>
      </c>
      <c r="B45" s="2" t="s">
        <v>71</v>
      </c>
      <c r="C45" s="2" t="s">
        <v>65</v>
      </c>
      <c r="D45" s="2" t="s">
        <v>18</v>
      </c>
      <c r="E45" s="2">
        <v>1</v>
      </c>
    </row>
    <row r="46" spans="1:5" x14ac:dyDescent="0.25">
      <c r="A46" s="2" t="s">
        <v>68</v>
      </c>
      <c r="B46" s="2" t="s">
        <v>69</v>
      </c>
      <c r="C46" s="2" t="s">
        <v>65</v>
      </c>
      <c r="D46" s="2" t="s">
        <v>18</v>
      </c>
      <c r="E46" s="2">
        <v>1</v>
      </c>
    </row>
    <row r="47" spans="1:5" x14ac:dyDescent="0.25">
      <c r="A47" s="2" t="s">
        <v>171</v>
      </c>
      <c r="B47" s="2" t="s">
        <v>172</v>
      </c>
      <c r="C47" s="2" t="s">
        <v>65</v>
      </c>
      <c r="D47" s="2" t="s">
        <v>11</v>
      </c>
      <c r="E47" s="2">
        <v>2</v>
      </c>
    </row>
    <row r="48" spans="1:5" x14ac:dyDescent="0.25">
      <c r="A48" s="2" t="s">
        <v>185</v>
      </c>
      <c r="B48" s="2" t="s">
        <v>98</v>
      </c>
      <c r="C48" s="2" t="s">
        <v>34</v>
      </c>
      <c r="D48" s="2" t="s">
        <v>11</v>
      </c>
      <c r="E48" s="2">
        <v>2</v>
      </c>
    </row>
    <row r="49" spans="1:5" x14ac:dyDescent="0.25">
      <c r="A49" s="2" t="s">
        <v>185</v>
      </c>
      <c r="B49" s="2" t="s">
        <v>186</v>
      </c>
      <c r="C49" s="2" t="s">
        <v>34</v>
      </c>
      <c r="D49" s="2" t="s">
        <v>11</v>
      </c>
      <c r="E49" s="2">
        <v>2</v>
      </c>
    </row>
    <row r="50" spans="1:5" x14ac:dyDescent="0.25">
      <c r="A50" s="2" t="s">
        <v>83</v>
      </c>
      <c r="B50" s="2" t="s">
        <v>91</v>
      </c>
      <c r="C50" s="2" t="s">
        <v>34</v>
      </c>
      <c r="D50" s="2" t="s">
        <v>11</v>
      </c>
      <c r="E50" s="2">
        <v>2</v>
      </c>
    </row>
    <row r="51" spans="1:5" x14ac:dyDescent="0.25">
      <c r="A51" s="2" t="s">
        <v>181</v>
      </c>
      <c r="B51" s="2" t="s">
        <v>182</v>
      </c>
      <c r="C51" s="2" t="s">
        <v>65</v>
      </c>
      <c r="D51" s="2" t="s">
        <v>11</v>
      </c>
      <c r="E51" s="2">
        <v>2</v>
      </c>
    </row>
    <row r="52" spans="1:5" x14ac:dyDescent="0.25">
      <c r="A52" s="2" t="s">
        <v>179</v>
      </c>
      <c r="B52" s="2" t="s">
        <v>180</v>
      </c>
      <c r="C52" s="2" t="s">
        <v>65</v>
      </c>
      <c r="D52" s="2" t="s">
        <v>11</v>
      </c>
      <c r="E52" s="2">
        <v>2</v>
      </c>
    </row>
    <row r="53" spans="1:5" x14ac:dyDescent="0.25">
      <c r="A53" s="2" t="s">
        <v>201</v>
      </c>
      <c r="B53" s="2" t="s">
        <v>151</v>
      </c>
      <c r="C53" s="2" t="s">
        <v>65</v>
      </c>
      <c r="D53" s="2" t="s">
        <v>11</v>
      </c>
      <c r="E53" s="2">
        <v>2</v>
      </c>
    </row>
    <row r="54" spans="1:5" x14ac:dyDescent="0.25">
      <c r="A54" s="2" t="s">
        <v>173</v>
      </c>
      <c r="B54" s="2" t="s">
        <v>174</v>
      </c>
      <c r="C54" s="2" t="s">
        <v>65</v>
      </c>
      <c r="D54" s="2" t="s">
        <v>11</v>
      </c>
      <c r="E54" s="2">
        <v>2</v>
      </c>
    </row>
    <row r="55" spans="1:5" x14ac:dyDescent="0.25">
      <c r="A55" s="2" t="s">
        <v>153</v>
      </c>
      <c r="B55" s="2" t="s">
        <v>154</v>
      </c>
      <c r="C55" s="2" t="s">
        <v>34</v>
      </c>
      <c r="D55" s="2" t="s">
        <v>13</v>
      </c>
      <c r="E55" s="2">
        <v>2</v>
      </c>
    </row>
    <row r="56" spans="1:5" x14ac:dyDescent="0.25">
      <c r="A56" s="2" t="s">
        <v>157</v>
      </c>
      <c r="B56" s="2" t="s">
        <v>158</v>
      </c>
      <c r="C56" s="2" t="s">
        <v>34</v>
      </c>
      <c r="D56" s="2" t="s">
        <v>13</v>
      </c>
      <c r="E56" s="2">
        <v>2</v>
      </c>
    </row>
    <row r="57" spans="1:5" x14ac:dyDescent="0.25">
      <c r="A57" s="2" t="s">
        <v>94</v>
      </c>
      <c r="B57" s="2" t="s">
        <v>95</v>
      </c>
      <c r="C57" s="2" t="s">
        <v>34</v>
      </c>
      <c r="D57" s="2" t="s">
        <v>13</v>
      </c>
      <c r="E57" s="2">
        <v>2</v>
      </c>
    </row>
    <row r="58" spans="1:5" x14ac:dyDescent="0.25">
      <c r="A58" s="2" t="s">
        <v>87</v>
      </c>
      <c r="B58" s="2" t="s">
        <v>98</v>
      </c>
      <c r="C58" s="2" t="s">
        <v>34</v>
      </c>
      <c r="D58" s="2" t="s">
        <v>13</v>
      </c>
      <c r="E58" s="2">
        <v>2</v>
      </c>
    </row>
    <row r="59" spans="1:5" x14ac:dyDescent="0.25">
      <c r="A59" s="2" t="s">
        <v>149</v>
      </c>
      <c r="B59" s="2" t="s">
        <v>150</v>
      </c>
      <c r="C59" s="2" t="s">
        <v>34</v>
      </c>
      <c r="D59" s="2" t="s">
        <v>13</v>
      </c>
      <c r="E59" s="2">
        <v>2</v>
      </c>
    </row>
    <row r="60" spans="1:5" x14ac:dyDescent="0.25">
      <c r="A60" s="2" t="s">
        <v>133</v>
      </c>
      <c r="B60" s="2" t="s">
        <v>134</v>
      </c>
      <c r="C60" s="2" t="s">
        <v>34</v>
      </c>
      <c r="D60" s="2" t="s">
        <v>14</v>
      </c>
      <c r="E60" s="2">
        <v>2</v>
      </c>
    </row>
    <row r="61" spans="1:5" x14ac:dyDescent="0.25">
      <c r="A61" s="2" t="s">
        <v>161</v>
      </c>
      <c r="B61" s="2" t="s">
        <v>162</v>
      </c>
      <c r="C61" s="2" t="s">
        <v>65</v>
      </c>
      <c r="D61" s="2" t="s">
        <v>14</v>
      </c>
      <c r="E61" s="2">
        <v>2</v>
      </c>
    </row>
    <row r="62" spans="1:5" x14ac:dyDescent="0.25">
      <c r="A62" s="2" t="s">
        <v>177</v>
      </c>
      <c r="B62" s="2" t="s">
        <v>178</v>
      </c>
      <c r="C62" s="2" t="s">
        <v>65</v>
      </c>
      <c r="D62" s="2" t="s">
        <v>14</v>
      </c>
      <c r="E62" s="2">
        <v>2</v>
      </c>
    </row>
    <row r="63" spans="1:5" x14ac:dyDescent="0.25">
      <c r="A63" s="2" t="s">
        <v>169</v>
      </c>
      <c r="B63" s="2" t="s">
        <v>170</v>
      </c>
      <c r="C63" s="2" t="s">
        <v>65</v>
      </c>
      <c r="D63" s="2" t="s">
        <v>14</v>
      </c>
      <c r="E63" s="2">
        <v>2</v>
      </c>
    </row>
    <row r="64" spans="1:5" x14ac:dyDescent="0.25">
      <c r="A64" s="2" t="s">
        <v>139</v>
      </c>
      <c r="B64" s="2" t="s">
        <v>140</v>
      </c>
      <c r="C64" s="2" t="s">
        <v>34</v>
      </c>
      <c r="D64" s="2" t="s">
        <v>14</v>
      </c>
      <c r="E64" s="2">
        <v>2</v>
      </c>
    </row>
    <row r="65" spans="1:5" x14ac:dyDescent="0.25">
      <c r="A65" s="2" t="s">
        <v>135</v>
      </c>
      <c r="B65" s="2" t="s">
        <v>136</v>
      </c>
      <c r="C65" s="2" t="s">
        <v>34</v>
      </c>
      <c r="D65" s="2" t="s">
        <v>14</v>
      </c>
      <c r="E65" s="2">
        <v>2</v>
      </c>
    </row>
    <row r="66" spans="1:5" x14ac:dyDescent="0.25">
      <c r="A66" s="2" t="s">
        <v>167</v>
      </c>
      <c r="B66" s="2" t="s">
        <v>168</v>
      </c>
      <c r="C66" s="2" t="s">
        <v>65</v>
      </c>
      <c r="D66" s="2" t="s">
        <v>14</v>
      </c>
      <c r="E66" s="2">
        <v>2</v>
      </c>
    </row>
    <row r="67" spans="1:5" x14ac:dyDescent="0.25">
      <c r="A67" s="2" t="s">
        <v>165</v>
      </c>
      <c r="B67" s="2" t="s">
        <v>166</v>
      </c>
      <c r="C67" s="2" t="s">
        <v>65</v>
      </c>
      <c r="D67" s="2" t="s">
        <v>14</v>
      </c>
      <c r="E67" s="2">
        <v>2</v>
      </c>
    </row>
    <row r="68" spans="1:5" x14ac:dyDescent="0.25">
      <c r="A68" s="2" t="s">
        <v>144</v>
      </c>
      <c r="B68" s="2" t="s">
        <v>175</v>
      </c>
      <c r="C68" s="2" t="s">
        <v>65</v>
      </c>
      <c r="D68" s="2" t="s">
        <v>14</v>
      </c>
      <c r="E68" s="2">
        <v>2</v>
      </c>
    </row>
    <row r="69" spans="1:5" x14ac:dyDescent="0.25">
      <c r="A69" s="2" t="s">
        <v>130</v>
      </c>
      <c r="B69" s="2" t="s">
        <v>141</v>
      </c>
      <c r="C69" s="2" t="s">
        <v>34</v>
      </c>
      <c r="D69" s="2" t="s">
        <v>14</v>
      </c>
      <c r="E69" s="2">
        <v>2</v>
      </c>
    </row>
    <row r="70" spans="1:5" x14ac:dyDescent="0.25">
      <c r="A70" s="2" t="s">
        <v>159</v>
      </c>
      <c r="B70" s="2" t="s">
        <v>160</v>
      </c>
      <c r="C70" s="2" t="s">
        <v>65</v>
      </c>
      <c r="D70" s="2" t="s">
        <v>14</v>
      </c>
      <c r="E70" s="2">
        <v>2</v>
      </c>
    </row>
    <row r="71" spans="1:5" x14ac:dyDescent="0.25">
      <c r="A71" s="2" t="s">
        <v>132</v>
      </c>
      <c r="B71" s="2" t="s">
        <v>176</v>
      </c>
      <c r="C71" s="2" t="s">
        <v>34</v>
      </c>
      <c r="D71" s="2" t="s">
        <v>14</v>
      </c>
      <c r="E71" s="2">
        <v>2</v>
      </c>
    </row>
    <row r="72" spans="1:5" x14ac:dyDescent="0.25">
      <c r="A72" s="2" t="s">
        <v>163</v>
      </c>
      <c r="B72" s="2" t="s">
        <v>164</v>
      </c>
      <c r="C72" s="2" t="s">
        <v>65</v>
      </c>
      <c r="D72" s="2" t="s">
        <v>14</v>
      </c>
      <c r="E72" s="2">
        <v>2</v>
      </c>
    </row>
    <row r="73" spans="1:5" x14ac:dyDescent="0.25">
      <c r="A73" s="2" t="s">
        <v>183</v>
      </c>
      <c r="B73" s="2" t="s">
        <v>184</v>
      </c>
      <c r="C73" s="2" t="s">
        <v>34</v>
      </c>
      <c r="D73" s="2" t="s">
        <v>14</v>
      </c>
      <c r="E73" s="2">
        <v>2</v>
      </c>
    </row>
    <row r="74" spans="1:5" x14ac:dyDescent="0.25">
      <c r="A74" s="2" t="s">
        <v>195</v>
      </c>
      <c r="B74" s="2" t="s">
        <v>120</v>
      </c>
      <c r="C74" s="2" t="s">
        <v>65</v>
      </c>
      <c r="D74" s="2" t="s">
        <v>15</v>
      </c>
      <c r="E74" s="2">
        <v>2</v>
      </c>
    </row>
    <row r="75" spans="1:5" x14ac:dyDescent="0.25">
      <c r="A75" s="2" t="s">
        <v>196</v>
      </c>
      <c r="B75" s="2" t="s">
        <v>156</v>
      </c>
      <c r="C75" s="2" t="s">
        <v>65</v>
      </c>
      <c r="D75" s="2" t="s">
        <v>15</v>
      </c>
      <c r="E75" s="2">
        <v>2</v>
      </c>
    </row>
    <row r="76" spans="1:5" x14ac:dyDescent="0.25">
      <c r="A76" s="2" t="s">
        <v>197</v>
      </c>
      <c r="B76" s="2" t="s">
        <v>198</v>
      </c>
      <c r="C76" s="2" t="s">
        <v>34</v>
      </c>
      <c r="D76" s="2" t="s">
        <v>15</v>
      </c>
      <c r="E76" s="2">
        <v>2</v>
      </c>
    </row>
    <row r="77" spans="1:5" x14ac:dyDescent="0.25">
      <c r="A77" s="2" t="s">
        <v>191</v>
      </c>
      <c r="B77" s="2" t="s">
        <v>192</v>
      </c>
      <c r="C77" s="2" t="s">
        <v>65</v>
      </c>
      <c r="D77" s="2" t="s">
        <v>15</v>
      </c>
      <c r="E77" s="2">
        <v>2</v>
      </c>
    </row>
    <row r="78" spans="1:5" x14ac:dyDescent="0.25">
      <c r="A78" s="2" t="s">
        <v>193</v>
      </c>
      <c r="B78" s="2" t="s">
        <v>194</v>
      </c>
      <c r="C78" s="2" t="s">
        <v>65</v>
      </c>
      <c r="D78" s="2" t="s">
        <v>15</v>
      </c>
      <c r="E78" s="2">
        <v>2</v>
      </c>
    </row>
    <row r="79" spans="1:5" x14ac:dyDescent="0.25">
      <c r="A79" s="2" t="s">
        <v>155</v>
      </c>
      <c r="B79" s="2" t="s">
        <v>156</v>
      </c>
      <c r="C79" s="2" t="s">
        <v>65</v>
      </c>
      <c r="D79" s="2" t="s">
        <v>17</v>
      </c>
      <c r="E79" s="2">
        <v>2</v>
      </c>
    </row>
    <row r="80" spans="1:5" x14ac:dyDescent="0.25">
      <c r="A80" s="2" t="s">
        <v>151</v>
      </c>
      <c r="B80" s="2" t="s">
        <v>152</v>
      </c>
      <c r="C80" s="2" t="s">
        <v>65</v>
      </c>
      <c r="D80" s="2" t="s">
        <v>17</v>
      </c>
      <c r="E80" s="2">
        <v>2</v>
      </c>
    </row>
    <row r="81" spans="1:5" x14ac:dyDescent="0.25">
      <c r="A81" s="2" t="s">
        <v>122</v>
      </c>
      <c r="B81" s="2" t="s">
        <v>123</v>
      </c>
      <c r="C81" s="2" t="s">
        <v>34</v>
      </c>
      <c r="D81" s="2" t="s">
        <v>17</v>
      </c>
      <c r="E81" s="2">
        <v>2</v>
      </c>
    </row>
    <row r="82" spans="1:5" x14ac:dyDescent="0.25">
      <c r="A82" s="2" t="s">
        <v>122</v>
      </c>
      <c r="B82" s="2" t="s">
        <v>148</v>
      </c>
      <c r="C82" s="2" t="s">
        <v>34</v>
      </c>
      <c r="D82" s="2" t="s">
        <v>17</v>
      </c>
      <c r="E82" s="2">
        <v>2</v>
      </c>
    </row>
    <row r="83" spans="1:5" x14ac:dyDescent="0.25">
      <c r="A83" s="2" t="s">
        <v>187</v>
      </c>
      <c r="B83" s="2" t="s">
        <v>188</v>
      </c>
      <c r="C83" s="2" t="s">
        <v>65</v>
      </c>
      <c r="D83" s="2" t="s">
        <v>12</v>
      </c>
      <c r="E83" s="2">
        <v>2</v>
      </c>
    </row>
    <row r="84" spans="1:5" x14ac:dyDescent="0.25">
      <c r="A84" s="2" t="s">
        <v>189</v>
      </c>
      <c r="B84" s="2" t="s">
        <v>190</v>
      </c>
      <c r="C84" s="2" t="s">
        <v>65</v>
      </c>
      <c r="D84" s="2" t="s">
        <v>12</v>
      </c>
      <c r="E84" s="2">
        <v>2</v>
      </c>
    </row>
    <row r="85" spans="1:5" x14ac:dyDescent="0.25">
      <c r="A85" s="2" t="s">
        <v>199</v>
      </c>
      <c r="B85" s="2" t="s">
        <v>200</v>
      </c>
      <c r="C85" s="2" t="s">
        <v>65</v>
      </c>
      <c r="D85" s="2" t="s">
        <v>16</v>
      </c>
      <c r="E85" s="2">
        <v>2</v>
      </c>
    </row>
    <row r="86" spans="1:5" x14ac:dyDescent="0.25">
      <c r="A86" s="2" t="s">
        <v>79</v>
      </c>
      <c r="B86" s="2" t="s">
        <v>80</v>
      </c>
      <c r="C86" s="2" t="s">
        <v>34</v>
      </c>
      <c r="D86" s="2" t="s">
        <v>19</v>
      </c>
      <c r="E86" s="2">
        <v>2</v>
      </c>
    </row>
    <row r="87" spans="1:5" x14ac:dyDescent="0.25">
      <c r="A87" s="2" t="s">
        <v>222</v>
      </c>
      <c r="B87" s="2" t="s">
        <v>223</v>
      </c>
      <c r="C87" s="2" t="s">
        <v>65</v>
      </c>
      <c r="D87" s="2" t="s">
        <v>11</v>
      </c>
      <c r="E87" s="2">
        <v>3</v>
      </c>
    </row>
    <row r="88" spans="1:5" x14ac:dyDescent="0.25">
      <c r="A88" s="2" t="s">
        <v>181</v>
      </c>
      <c r="B88" s="2" t="s">
        <v>182</v>
      </c>
      <c r="C88" s="2" t="s">
        <v>34</v>
      </c>
      <c r="D88" s="2" t="s">
        <v>11</v>
      </c>
      <c r="E88" s="2">
        <v>3</v>
      </c>
    </row>
    <row r="89" spans="1:5" x14ac:dyDescent="0.25">
      <c r="A89" s="2" t="s">
        <v>226</v>
      </c>
      <c r="B89" s="2" t="s">
        <v>227</v>
      </c>
      <c r="C89" s="2" t="s">
        <v>34</v>
      </c>
      <c r="D89" s="2" t="s">
        <v>11</v>
      </c>
      <c r="E89" s="2">
        <v>3</v>
      </c>
    </row>
    <row r="90" spans="1:5" x14ac:dyDescent="0.25">
      <c r="A90" s="2" t="s">
        <v>224</v>
      </c>
      <c r="B90" s="2" t="s">
        <v>225</v>
      </c>
      <c r="C90" s="2" t="s">
        <v>65</v>
      </c>
      <c r="D90" s="2" t="s">
        <v>11</v>
      </c>
      <c r="E90" s="2">
        <v>3</v>
      </c>
    </row>
    <row r="91" spans="1:5" x14ac:dyDescent="0.25">
      <c r="A91" s="2" t="s">
        <v>96</v>
      </c>
      <c r="B91" s="2" t="s">
        <v>228</v>
      </c>
      <c r="C91" s="2" t="s">
        <v>34</v>
      </c>
      <c r="D91" s="2" t="s">
        <v>11</v>
      </c>
      <c r="E91" s="2">
        <v>3</v>
      </c>
    </row>
    <row r="92" spans="1:5" x14ac:dyDescent="0.25">
      <c r="A92" s="2" t="s">
        <v>216</v>
      </c>
      <c r="B92" s="2" t="s">
        <v>217</v>
      </c>
      <c r="C92" s="2" t="s">
        <v>65</v>
      </c>
      <c r="D92" s="2" t="s">
        <v>13</v>
      </c>
      <c r="E92" s="2">
        <v>3</v>
      </c>
    </row>
    <row r="93" spans="1:5" x14ac:dyDescent="0.25">
      <c r="A93" s="2" t="s">
        <v>205</v>
      </c>
      <c r="B93" s="2" t="s">
        <v>206</v>
      </c>
      <c r="C93" s="2" t="s">
        <v>65</v>
      </c>
      <c r="D93" s="2" t="s">
        <v>14</v>
      </c>
      <c r="E93" s="2">
        <v>3</v>
      </c>
    </row>
    <row r="94" spans="1:5" x14ac:dyDescent="0.25">
      <c r="A94" s="2" t="s">
        <v>207</v>
      </c>
      <c r="B94" s="2" t="s">
        <v>80</v>
      </c>
      <c r="C94" s="2" t="s">
        <v>65</v>
      </c>
      <c r="D94" s="2" t="s">
        <v>14</v>
      </c>
      <c r="E94" s="2">
        <v>3</v>
      </c>
    </row>
    <row r="95" spans="1:5" x14ac:dyDescent="0.25">
      <c r="A95" s="2" t="s">
        <v>212</v>
      </c>
      <c r="B95" s="2" t="s">
        <v>213</v>
      </c>
      <c r="C95" s="2" t="s">
        <v>65</v>
      </c>
      <c r="D95" s="2" t="s">
        <v>14</v>
      </c>
      <c r="E95" s="2">
        <v>3</v>
      </c>
    </row>
    <row r="96" spans="1:5" x14ac:dyDescent="0.25">
      <c r="A96" s="2" t="s">
        <v>208</v>
      </c>
      <c r="B96" s="2" t="s">
        <v>209</v>
      </c>
      <c r="C96" s="2" t="s">
        <v>65</v>
      </c>
      <c r="D96" s="2" t="s">
        <v>14</v>
      </c>
      <c r="E96" s="2">
        <v>3</v>
      </c>
    </row>
    <row r="97" spans="1:5" x14ac:dyDescent="0.25">
      <c r="A97" s="2" t="s">
        <v>203</v>
      </c>
      <c r="B97" s="2" t="s">
        <v>204</v>
      </c>
      <c r="C97" s="2" t="s">
        <v>65</v>
      </c>
      <c r="D97" s="2" t="s">
        <v>14</v>
      </c>
      <c r="E97" s="2">
        <v>3</v>
      </c>
    </row>
    <row r="98" spans="1:5" x14ac:dyDescent="0.25">
      <c r="A98" s="2" t="s">
        <v>203</v>
      </c>
      <c r="B98" s="2" t="s">
        <v>202</v>
      </c>
      <c r="C98" s="2" t="s">
        <v>34</v>
      </c>
      <c r="D98" s="2" t="s">
        <v>14</v>
      </c>
      <c r="E98" s="2">
        <v>3</v>
      </c>
    </row>
    <row r="99" spans="1:5" x14ac:dyDescent="0.25">
      <c r="A99" s="2" t="s">
        <v>210</v>
      </c>
      <c r="B99" s="2" t="s">
        <v>211</v>
      </c>
      <c r="C99" s="2" t="s">
        <v>65</v>
      </c>
      <c r="D99" s="2" t="s">
        <v>14</v>
      </c>
      <c r="E99" s="2">
        <v>3</v>
      </c>
    </row>
    <row r="100" spans="1:5" x14ac:dyDescent="0.25">
      <c r="A100" s="2" t="s">
        <v>195</v>
      </c>
      <c r="B100" s="2" t="s">
        <v>120</v>
      </c>
      <c r="C100" s="2" t="s">
        <v>34</v>
      </c>
      <c r="D100" s="2" t="s">
        <v>15</v>
      </c>
      <c r="E100" s="2">
        <v>3</v>
      </c>
    </row>
    <row r="101" spans="1:5" x14ac:dyDescent="0.25">
      <c r="A101" s="2" t="s">
        <v>151</v>
      </c>
      <c r="B101" s="2" t="s">
        <v>152</v>
      </c>
      <c r="C101" s="2" t="s">
        <v>34</v>
      </c>
      <c r="D101" s="2" t="s">
        <v>17</v>
      </c>
      <c r="E101" s="2">
        <v>3</v>
      </c>
    </row>
    <row r="102" spans="1:5" x14ac:dyDescent="0.25">
      <c r="A102" s="2" t="s">
        <v>214</v>
      </c>
      <c r="B102" s="2" t="s">
        <v>215</v>
      </c>
      <c r="C102" s="2" t="s">
        <v>65</v>
      </c>
      <c r="D102" s="2" t="s">
        <v>12</v>
      </c>
      <c r="E102" s="2">
        <v>3</v>
      </c>
    </row>
    <row r="103" spans="1:5" x14ac:dyDescent="0.25">
      <c r="A103" s="2" t="s">
        <v>218</v>
      </c>
      <c r="B103" s="2" t="s">
        <v>219</v>
      </c>
      <c r="C103" s="2" t="s">
        <v>65</v>
      </c>
      <c r="D103" s="2" t="s">
        <v>12</v>
      </c>
      <c r="E103" s="2">
        <v>3</v>
      </c>
    </row>
    <row r="104" spans="1:5" x14ac:dyDescent="0.25">
      <c r="A104" s="2" t="s">
        <v>220</v>
      </c>
      <c r="B104" s="2" t="s">
        <v>221</v>
      </c>
      <c r="C104" s="2" t="s">
        <v>65</v>
      </c>
      <c r="D104" s="2" t="s">
        <v>12</v>
      </c>
      <c r="E104" s="2">
        <v>3</v>
      </c>
    </row>
    <row r="105" spans="1:5" x14ac:dyDescent="0.25">
      <c r="A105" s="2" t="s">
        <v>72</v>
      </c>
      <c r="B105" s="2" t="s">
        <v>73</v>
      </c>
      <c r="C105" s="2" t="s">
        <v>34</v>
      </c>
      <c r="D105" s="2" t="s">
        <v>16</v>
      </c>
      <c r="E105" s="2">
        <v>3</v>
      </c>
    </row>
    <row r="106" spans="1:5" x14ac:dyDescent="0.25">
      <c r="A106" s="2" t="s">
        <v>100</v>
      </c>
      <c r="B106" s="2" t="s">
        <v>101</v>
      </c>
      <c r="C106" s="2" t="s">
        <v>34</v>
      </c>
      <c r="D106" s="2" t="s">
        <v>11</v>
      </c>
      <c r="E106" s="2">
        <v>4</v>
      </c>
    </row>
    <row r="107" spans="1:5" x14ac:dyDescent="0.25">
      <c r="A107" s="2" t="s">
        <v>109</v>
      </c>
      <c r="B107" s="2" t="s">
        <v>110</v>
      </c>
      <c r="C107" s="2" t="s">
        <v>34</v>
      </c>
      <c r="D107" s="2" t="s">
        <v>11</v>
      </c>
      <c r="E107" s="2">
        <v>4</v>
      </c>
    </row>
    <row r="108" spans="1:5" x14ac:dyDescent="0.25">
      <c r="A108" s="2" t="s">
        <v>234</v>
      </c>
      <c r="B108" s="2" t="s">
        <v>235</v>
      </c>
      <c r="C108" s="2" t="s">
        <v>65</v>
      </c>
      <c r="D108" s="2" t="s">
        <v>11</v>
      </c>
      <c r="E108" s="2">
        <v>4</v>
      </c>
    </row>
    <row r="109" spans="1:5" x14ac:dyDescent="0.25">
      <c r="A109" s="2" t="s">
        <v>231</v>
      </c>
      <c r="B109" s="2" t="s">
        <v>232</v>
      </c>
      <c r="C109" s="2" t="s">
        <v>65</v>
      </c>
      <c r="D109" s="2" t="s">
        <v>11</v>
      </c>
      <c r="E109" s="2">
        <v>4</v>
      </c>
    </row>
    <row r="110" spans="1:5" x14ac:dyDescent="0.25">
      <c r="A110" s="2" t="s">
        <v>102</v>
      </c>
      <c r="B110" s="2" t="s">
        <v>233</v>
      </c>
      <c r="C110" s="2" t="s">
        <v>34</v>
      </c>
      <c r="D110" s="2" t="s">
        <v>11</v>
      </c>
      <c r="E110" s="2">
        <v>4</v>
      </c>
    </row>
    <row r="111" spans="1:5" x14ac:dyDescent="0.25">
      <c r="A111" s="2" t="s">
        <v>237</v>
      </c>
      <c r="B111" s="2" t="s">
        <v>238</v>
      </c>
      <c r="C111" s="2" t="s">
        <v>65</v>
      </c>
      <c r="D111" s="2" t="s">
        <v>13</v>
      </c>
      <c r="E111" s="2">
        <v>4</v>
      </c>
    </row>
    <row r="112" spans="1:5" x14ac:dyDescent="0.25">
      <c r="A112" s="2" t="s">
        <v>245</v>
      </c>
      <c r="B112" s="2" t="s">
        <v>80</v>
      </c>
      <c r="C112" s="2" t="s">
        <v>65</v>
      </c>
      <c r="D112" s="2" t="s">
        <v>14</v>
      </c>
      <c r="E112" s="2">
        <v>4</v>
      </c>
    </row>
    <row r="113" spans="1:5" x14ac:dyDescent="0.25">
      <c r="A113" s="2" t="s">
        <v>92</v>
      </c>
      <c r="B113" s="2" t="s">
        <v>246</v>
      </c>
      <c r="C113" s="2" t="s">
        <v>65</v>
      </c>
      <c r="D113" s="2" t="s">
        <v>14</v>
      </c>
      <c r="E113" s="2">
        <v>4</v>
      </c>
    </row>
    <row r="114" spans="1:5" x14ac:dyDescent="0.25">
      <c r="A114" s="2" t="s">
        <v>207</v>
      </c>
      <c r="B114" s="2" t="s">
        <v>80</v>
      </c>
      <c r="C114" s="2" t="s">
        <v>34</v>
      </c>
      <c r="D114" s="2" t="s">
        <v>14</v>
      </c>
      <c r="E114" s="2">
        <v>4</v>
      </c>
    </row>
    <row r="115" spans="1:5" x14ac:dyDescent="0.25">
      <c r="A115" s="2" t="s">
        <v>254</v>
      </c>
      <c r="B115" s="2" t="s">
        <v>255</v>
      </c>
      <c r="C115" s="2" t="s">
        <v>65</v>
      </c>
      <c r="D115" s="2" t="s">
        <v>15</v>
      </c>
      <c r="E115" s="2">
        <v>4</v>
      </c>
    </row>
    <row r="116" spans="1:5" x14ac:dyDescent="0.25">
      <c r="A116" s="2" t="s">
        <v>250</v>
      </c>
      <c r="B116" s="2" t="s">
        <v>251</v>
      </c>
      <c r="C116" s="2" t="s">
        <v>65</v>
      </c>
      <c r="D116" s="2" t="s">
        <v>15</v>
      </c>
      <c r="E116" s="2">
        <v>4</v>
      </c>
    </row>
    <row r="117" spans="1:5" x14ac:dyDescent="0.25">
      <c r="A117" s="2" t="s">
        <v>247</v>
      </c>
      <c r="B117" s="2" t="s">
        <v>248</v>
      </c>
      <c r="C117" s="2" t="s">
        <v>65</v>
      </c>
      <c r="D117" s="2" t="s">
        <v>15</v>
      </c>
      <c r="E117" s="2">
        <v>4</v>
      </c>
    </row>
    <row r="118" spans="1:5" x14ac:dyDescent="0.25">
      <c r="A118" s="2" t="s">
        <v>256</v>
      </c>
      <c r="B118" s="2" t="s">
        <v>257</v>
      </c>
      <c r="C118" s="2" t="s">
        <v>65</v>
      </c>
      <c r="D118" s="2" t="s">
        <v>15</v>
      </c>
      <c r="E118" s="2">
        <v>4</v>
      </c>
    </row>
    <row r="119" spans="1:5" x14ac:dyDescent="0.25">
      <c r="A119" s="2" t="s">
        <v>183</v>
      </c>
      <c r="B119" s="2" t="s">
        <v>249</v>
      </c>
      <c r="C119" s="2" t="s">
        <v>65</v>
      </c>
      <c r="D119" s="2" t="s">
        <v>15</v>
      </c>
      <c r="E119" s="2">
        <v>4</v>
      </c>
    </row>
    <row r="120" spans="1:5" x14ac:dyDescent="0.25">
      <c r="A120" s="2" t="s">
        <v>229</v>
      </c>
      <c r="B120" s="2" t="s">
        <v>230</v>
      </c>
      <c r="C120" s="2" t="s">
        <v>65</v>
      </c>
      <c r="D120" s="2" t="s">
        <v>17</v>
      </c>
      <c r="E120" s="2">
        <v>4</v>
      </c>
    </row>
    <row r="121" spans="1:5" x14ac:dyDescent="0.25">
      <c r="A121" s="2" t="s">
        <v>243</v>
      </c>
      <c r="B121" s="2" t="s">
        <v>244</v>
      </c>
      <c r="C121" s="2" t="s">
        <v>65</v>
      </c>
      <c r="D121" s="2" t="s">
        <v>12</v>
      </c>
      <c r="E121" s="2">
        <v>4</v>
      </c>
    </row>
    <row r="122" spans="1:5" x14ac:dyDescent="0.25">
      <c r="A122" s="2" t="s">
        <v>241</v>
      </c>
      <c r="B122" s="2" t="s">
        <v>242</v>
      </c>
      <c r="C122" s="2" t="s">
        <v>65</v>
      </c>
      <c r="D122" s="2" t="s">
        <v>12</v>
      </c>
      <c r="E122" s="2">
        <v>4</v>
      </c>
    </row>
    <row r="123" spans="1:5" x14ac:dyDescent="0.25">
      <c r="A123" s="2" t="s">
        <v>239</v>
      </c>
      <c r="B123" s="2" t="s">
        <v>240</v>
      </c>
      <c r="C123" s="2" t="s">
        <v>65</v>
      </c>
      <c r="D123" s="2" t="s">
        <v>12</v>
      </c>
      <c r="E123" s="2">
        <v>4</v>
      </c>
    </row>
    <row r="124" spans="1:5" x14ac:dyDescent="0.25">
      <c r="A124" s="2" t="s">
        <v>113</v>
      </c>
      <c r="B124" s="2" t="s">
        <v>236</v>
      </c>
      <c r="C124" s="2" t="s">
        <v>65</v>
      </c>
      <c r="D124" s="2" t="s">
        <v>12</v>
      </c>
      <c r="E124" s="2">
        <v>4</v>
      </c>
    </row>
    <row r="125" spans="1:5" x14ac:dyDescent="0.25">
      <c r="A125" s="2" t="s">
        <v>137</v>
      </c>
      <c r="B125" s="2" t="s">
        <v>206</v>
      </c>
      <c r="C125" s="2" t="s">
        <v>65</v>
      </c>
      <c r="D125" s="2" t="s">
        <v>12</v>
      </c>
      <c r="E125" s="2">
        <v>4</v>
      </c>
    </row>
    <row r="126" spans="1:5" x14ac:dyDescent="0.25">
      <c r="A126" s="2" t="s">
        <v>252</v>
      </c>
      <c r="B126" s="2" t="s">
        <v>253</v>
      </c>
      <c r="C126" s="2" t="s">
        <v>65</v>
      </c>
      <c r="D126" s="2" t="s">
        <v>19</v>
      </c>
      <c r="E126" s="2">
        <v>4</v>
      </c>
    </row>
    <row r="127" spans="1:5" x14ac:dyDescent="0.25">
      <c r="A127" s="2" t="s">
        <v>292</v>
      </c>
      <c r="B127" s="2" t="s">
        <v>293</v>
      </c>
      <c r="C127" s="2" t="s">
        <v>34</v>
      </c>
      <c r="D127" s="2" t="s">
        <v>13</v>
      </c>
      <c r="E127" s="2">
        <v>5</v>
      </c>
    </row>
    <row r="128" spans="1:5" x14ac:dyDescent="0.25">
      <c r="A128" s="2" t="s">
        <v>288</v>
      </c>
      <c r="B128" s="2" t="s">
        <v>289</v>
      </c>
      <c r="C128" s="2" t="s">
        <v>65</v>
      </c>
      <c r="D128" s="2" t="s">
        <v>13</v>
      </c>
      <c r="E128" s="2">
        <v>5</v>
      </c>
    </row>
    <row r="129" spans="1:5" x14ac:dyDescent="0.25">
      <c r="A129" s="2" t="s">
        <v>142</v>
      </c>
      <c r="B129" s="2" t="s">
        <v>110</v>
      </c>
      <c r="C129" s="2" t="s">
        <v>65</v>
      </c>
      <c r="D129" s="2" t="s">
        <v>14</v>
      </c>
      <c r="E129" s="2">
        <v>5</v>
      </c>
    </row>
    <row r="130" spans="1:5" x14ac:dyDescent="0.25">
      <c r="A130" s="2" t="s">
        <v>144</v>
      </c>
      <c r="B130" s="2" t="s">
        <v>175</v>
      </c>
      <c r="C130" s="2" t="s">
        <v>34</v>
      </c>
      <c r="D130" s="2" t="s">
        <v>14</v>
      </c>
      <c r="E130" s="2">
        <v>5</v>
      </c>
    </row>
    <row r="131" spans="1:5" x14ac:dyDescent="0.25">
      <c r="A131" s="2" t="s">
        <v>286</v>
      </c>
      <c r="B131" s="2" t="s">
        <v>287</v>
      </c>
      <c r="C131" s="2" t="s">
        <v>65</v>
      </c>
      <c r="D131" s="2" t="s">
        <v>15</v>
      </c>
      <c r="E131" s="2">
        <v>5</v>
      </c>
    </row>
    <row r="132" spans="1:5" x14ac:dyDescent="0.25">
      <c r="A132" s="2" t="s">
        <v>290</v>
      </c>
      <c r="B132" s="2" t="s">
        <v>291</v>
      </c>
      <c r="C132" s="2" t="s">
        <v>65</v>
      </c>
      <c r="D132" s="2" t="s">
        <v>15</v>
      </c>
      <c r="E132" s="2">
        <v>5</v>
      </c>
    </row>
    <row r="133" spans="1:5" x14ac:dyDescent="0.25">
      <c r="A133" s="2" t="s">
        <v>284</v>
      </c>
      <c r="B133" s="2" t="s">
        <v>285</v>
      </c>
      <c r="C133" s="2" t="s">
        <v>65</v>
      </c>
      <c r="D133" s="2" t="s">
        <v>15</v>
      </c>
      <c r="E133" s="2">
        <v>5</v>
      </c>
    </row>
    <row r="134" spans="1:5" x14ac:dyDescent="0.25">
      <c r="A134" s="2" t="s">
        <v>191</v>
      </c>
      <c r="B134" s="2" t="s">
        <v>192</v>
      </c>
      <c r="C134" s="2" t="s">
        <v>34</v>
      </c>
      <c r="D134" s="2" t="s">
        <v>15</v>
      </c>
      <c r="E134" s="2">
        <v>5</v>
      </c>
    </row>
    <row r="135" spans="1:5" x14ac:dyDescent="0.25">
      <c r="A135" s="2" t="s">
        <v>271</v>
      </c>
      <c r="B135" s="2" t="s">
        <v>240</v>
      </c>
      <c r="C135" s="2" t="s">
        <v>65</v>
      </c>
      <c r="D135" s="2" t="s">
        <v>17</v>
      </c>
      <c r="E135" s="2">
        <v>5</v>
      </c>
    </row>
    <row r="136" spans="1:5" x14ac:dyDescent="0.25">
      <c r="A136" s="2" t="s">
        <v>113</v>
      </c>
      <c r="B136" s="2" t="s">
        <v>269</v>
      </c>
      <c r="C136" s="2" t="s">
        <v>34</v>
      </c>
      <c r="D136" s="2" t="s">
        <v>17</v>
      </c>
      <c r="E136" s="2">
        <v>5</v>
      </c>
    </row>
    <row r="137" spans="1:5" x14ac:dyDescent="0.25">
      <c r="A137" s="2" t="s">
        <v>272</v>
      </c>
      <c r="B137" s="2" t="s">
        <v>273</v>
      </c>
      <c r="C137" s="2" t="s">
        <v>65</v>
      </c>
      <c r="D137" s="2" t="s">
        <v>12</v>
      </c>
      <c r="E137" s="2">
        <v>5</v>
      </c>
    </row>
    <row r="138" spans="1:5" x14ac:dyDescent="0.25">
      <c r="A138" s="2" t="s">
        <v>177</v>
      </c>
      <c r="B138" s="2" t="s">
        <v>277</v>
      </c>
      <c r="C138" s="2" t="s">
        <v>65</v>
      </c>
      <c r="D138" s="2" t="s">
        <v>12</v>
      </c>
      <c r="E138" s="2">
        <v>5</v>
      </c>
    </row>
    <row r="139" spans="1:5" x14ac:dyDescent="0.25">
      <c r="A139" s="2" t="s">
        <v>177</v>
      </c>
      <c r="B139" s="2" t="s">
        <v>276</v>
      </c>
      <c r="C139" s="2" t="s">
        <v>65</v>
      </c>
      <c r="D139" s="2" t="s">
        <v>12</v>
      </c>
      <c r="E139" s="2">
        <v>5</v>
      </c>
    </row>
    <row r="140" spans="1:5" x14ac:dyDescent="0.25">
      <c r="A140" s="2" t="s">
        <v>278</v>
      </c>
      <c r="B140" s="2" t="s">
        <v>279</v>
      </c>
      <c r="C140" s="2" t="s">
        <v>65</v>
      </c>
      <c r="D140" s="2" t="s">
        <v>12</v>
      </c>
      <c r="E140" s="2">
        <v>5</v>
      </c>
    </row>
    <row r="141" spans="1:5" x14ac:dyDescent="0.25">
      <c r="A141" s="2" t="s">
        <v>214</v>
      </c>
      <c r="B141" s="2" t="s">
        <v>215</v>
      </c>
      <c r="C141" s="2" t="s">
        <v>34</v>
      </c>
      <c r="D141" s="2" t="s">
        <v>12</v>
      </c>
      <c r="E141" s="2">
        <v>5</v>
      </c>
    </row>
    <row r="142" spans="1:5" x14ac:dyDescent="0.25">
      <c r="A142" s="2" t="s">
        <v>274</v>
      </c>
      <c r="B142" s="2" t="s">
        <v>275</v>
      </c>
      <c r="C142" s="2" t="s">
        <v>65</v>
      </c>
      <c r="D142" s="2" t="s">
        <v>12</v>
      </c>
      <c r="E142" s="2">
        <v>5</v>
      </c>
    </row>
    <row r="143" spans="1:5" x14ac:dyDescent="0.25">
      <c r="A143" s="2" t="s">
        <v>282</v>
      </c>
      <c r="B143" s="2" t="s">
        <v>283</v>
      </c>
      <c r="C143" s="2" t="s">
        <v>65</v>
      </c>
      <c r="D143" s="2" t="s">
        <v>16</v>
      </c>
      <c r="E143" s="2">
        <v>5</v>
      </c>
    </row>
    <row r="144" spans="1:5" x14ac:dyDescent="0.25">
      <c r="A144" s="2" t="s">
        <v>280</v>
      </c>
      <c r="B144" s="2" t="s">
        <v>281</v>
      </c>
      <c r="C144" s="2" t="s">
        <v>34</v>
      </c>
      <c r="D144" s="2" t="s">
        <v>16</v>
      </c>
      <c r="E144" s="2">
        <v>5</v>
      </c>
    </row>
    <row r="145" spans="1:5" x14ac:dyDescent="0.25">
      <c r="A145" s="2" t="s">
        <v>79</v>
      </c>
      <c r="B145" s="2" t="s">
        <v>270</v>
      </c>
      <c r="C145" s="2" t="s">
        <v>65</v>
      </c>
      <c r="D145" s="2" t="s">
        <v>18</v>
      </c>
      <c r="E145" s="2">
        <v>5</v>
      </c>
    </row>
    <row r="146" spans="1:5" x14ac:dyDescent="0.25">
      <c r="A146" s="2" t="s">
        <v>107</v>
      </c>
      <c r="B146" s="2" t="s">
        <v>296</v>
      </c>
      <c r="C146" s="2" t="s">
        <v>34</v>
      </c>
      <c r="D146" s="2" t="s">
        <v>11</v>
      </c>
      <c r="E146" s="2" t="s">
        <v>8</v>
      </c>
    </row>
    <row r="147" spans="1:5" x14ac:dyDescent="0.25">
      <c r="A147" s="2" t="s">
        <v>205</v>
      </c>
      <c r="B147" s="2" t="s">
        <v>206</v>
      </c>
      <c r="C147" s="2" t="s">
        <v>34</v>
      </c>
      <c r="D147" s="2" t="s">
        <v>14</v>
      </c>
      <c r="E147" s="2" t="s">
        <v>8</v>
      </c>
    </row>
    <row r="148" spans="1:5" x14ac:dyDescent="0.25">
      <c r="A148" s="2" t="s">
        <v>169</v>
      </c>
      <c r="B148" s="2" t="s">
        <v>170</v>
      </c>
      <c r="C148" s="2" t="s">
        <v>34</v>
      </c>
      <c r="D148" s="2" t="s">
        <v>14</v>
      </c>
      <c r="E148" s="2" t="s">
        <v>8</v>
      </c>
    </row>
    <row r="149" spans="1:5" x14ac:dyDescent="0.25">
      <c r="A149" s="2" t="s">
        <v>300</v>
      </c>
      <c r="B149" s="2" t="s">
        <v>301</v>
      </c>
      <c r="C149" s="2" t="s">
        <v>34</v>
      </c>
      <c r="D149" s="2" t="s">
        <v>14</v>
      </c>
      <c r="E149" s="2" t="s">
        <v>8</v>
      </c>
    </row>
    <row r="150" spans="1:5" x14ac:dyDescent="0.25">
      <c r="A150" s="2" t="s">
        <v>302</v>
      </c>
      <c r="B150" s="2" t="s">
        <v>303</v>
      </c>
      <c r="C150" s="2" t="s">
        <v>65</v>
      </c>
      <c r="D150" s="2" t="s">
        <v>17</v>
      </c>
      <c r="E150" s="2" t="s">
        <v>8</v>
      </c>
    </row>
    <row r="151" spans="1:5" x14ac:dyDescent="0.25">
      <c r="A151" s="2" t="s">
        <v>128</v>
      </c>
      <c r="B151" s="2" t="s">
        <v>129</v>
      </c>
      <c r="C151" s="2" t="s">
        <v>34</v>
      </c>
      <c r="D151" s="2" t="s">
        <v>17</v>
      </c>
      <c r="E151" s="2" t="s">
        <v>8</v>
      </c>
    </row>
    <row r="152" spans="1:5" x14ac:dyDescent="0.25">
      <c r="A152" s="2" t="s">
        <v>189</v>
      </c>
      <c r="B152" s="2" t="s">
        <v>299</v>
      </c>
      <c r="C152" s="2" t="s">
        <v>65</v>
      </c>
      <c r="D152" s="2" t="s">
        <v>12</v>
      </c>
      <c r="E152" s="2" t="s">
        <v>8</v>
      </c>
    </row>
    <row r="153" spans="1:5" x14ac:dyDescent="0.25">
      <c r="A153" s="2" t="s">
        <v>183</v>
      </c>
      <c r="B153" s="2" t="s">
        <v>244</v>
      </c>
      <c r="C153" s="2" t="s">
        <v>34</v>
      </c>
      <c r="D153" s="2" t="s">
        <v>16</v>
      </c>
      <c r="E153" s="2" t="s">
        <v>8</v>
      </c>
    </row>
    <row r="154" spans="1:5" x14ac:dyDescent="0.25">
      <c r="A154" s="2" t="s">
        <v>74</v>
      </c>
      <c r="B154" s="2" t="s">
        <v>75</v>
      </c>
      <c r="C154" s="2" t="s">
        <v>34</v>
      </c>
      <c r="D154" s="2" t="s">
        <v>18</v>
      </c>
      <c r="E154" s="2" t="s">
        <v>8</v>
      </c>
    </row>
    <row r="155" spans="1:5" x14ac:dyDescent="0.25">
      <c r="A155" s="2" t="s">
        <v>297</v>
      </c>
      <c r="B155" s="2" t="s">
        <v>298</v>
      </c>
      <c r="C155" s="2" t="s">
        <v>65</v>
      </c>
      <c r="D155" s="2" t="s">
        <v>18</v>
      </c>
      <c r="E155" s="2" t="s">
        <v>8</v>
      </c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</sheetData>
  <sortState ref="A146:E155">
    <sortCondition ref="D146:D155"/>
    <sortCondition ref="A146:A155"/>
    <sortCondition ref="B146:B1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CATEGORY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Dinah Lee S Mason</cp:lastModifiedBy>
  <cp:lastPrinted>2022-07-18T12:53:34Z</cp:lastPrinted>
  <dcterms:created xsi:type="dcterms:W3CDTF">2016-06-27T23:13:23Z</dcterms:created>
  <dcterms:modified xsi:type="dcterms:W3CDTF">2022-07-26T22:19:09Z</dcterms:modified>
</cp:coreProperties>
</file>